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ЭтаКнига" hidePivotFieldList="1" defaultThemeVersion="124226"/>
  <xr:revisionPtr revIDLastSave="0" documentId="13_ncr:1_{F3D18725-9BEF-48AF-AB7B-085548FF8AC5}" xr6:coauthVersionLast="47" xr6:coauthVersionMax="47" xr10:uidLastSave="{00000000-0000-0000-0000-000000000000}"/>
  <bookViews>
    <workbookView xWindow="13230" yWindow="6480" windowWidth="35625" windowHeight="20355" tabRatio="807" activeTab="2" xr2:uid="{00000000-000D-0000-FFFF-FFFF00000000}"/>
  </bookViews>
  <sheets>
    <sheet name="1-Reg" sheetId="1" r:id="rId1"/>
    <sheet name="2-Check" sheetId="26" r:id="rId2"/>
    <sheet name="3-Export" sheetId="25" r:id="rId3"/>
    <sheet name="Data" sheetId="20" r:id="rId4"/>
  </sheets>
  <definedNames>
    <definedName name="declention" localSheetId="3" hidden="1">Data!#REF!</definedName>
    <definedName name="ExternalData_1" localSheetId="3" hidden="1">Data!#REF!</definedName>
    <definedName name="ExternalData_3" localSheetId="3" hidden="1">Data!#REF!</definedName>
    <definedName name="ExternalData_4" localSheetId="3" hidden="1">Data!#REF!</definedName>
    <definedName name="list_mt_progs">Data!$E$2:$E$30</definedName>
    <definedName name="pr_ot">Data!$D$2:$D$30</definedName>
  </definedNames>
  <calcPr calcId="191029"/>
  <pivotCaches>
    <pivotCache cacheId="2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I2" i="1"/>
  <c r="I3" i="1"/>
  <c r="I4" i="1"/>
  <c r="N3" i="1"/>
  <c r="N4" i="1"/>
  <c r="O2" i="25"/>
  <c r="N2" i="25"/>
  <c r="O2" i="1" l="1"/>
  <c r="O3" i="1"/>
  <c r="O4" i="1"/>
  <c r="P2" i="1"/>
  <c r="P3" i="1"/>
  <c r="P4" i="1"/>
  <c r="M3" i="1" l="1"/>
  <c r="M2" i="1"/>
  <c r="M4" i="1"/>
  <c r="M2" i="25" l="1"/>
  <c r="J4" i="1" l="1"/>
  <c r="J3" i="1"/>
  <c r="J2" i="1"/>
</calcChain>
</file>

<file path=xl/sharedStrings.xml><?xml version="1.0" encoding="utf-8"?>
<sst xmlns="http://schemas.openxmlformats.org/spreadsheetml/2006/main" count="162" uniqueCount="121">
  <si>
    <t>дата</t>
  </si>
  <si>
    <t>Должность</t>
  </si>
  <si>
    <t>Номер протокола</t>
  </si>
  <si>
    <t>Ф.И.О.</t>
  </si>
  <si>
    <t>Инженер</t>
  </si>
  <si>
    <t>Генеральный директор</t>
  </si>
  <si>
    <t>ОТ</t>
  </si>
  <si>
    <t>num</t>
  </si>
  <si>
    <t>text</t>
  </si>
  <si>
    <t>Програма</t>
  </si>
  <si>
    <t>Техник-геодезист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</si>
  <si>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</si>
  <si>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</si>
  <si>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</si>
  <si>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</si>
  <si>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Фамилия</t>
  </si>
  <si>
    <t>Имя</t>
  </si>
  <si>
    <t>Отчество</t>
  </si>
  <si>
    <t>СНИЛС</t>
  </si>
  <si>
    <t>Протокол</t>
  </si>
  <si>
    <t>Дата</t>
  </si>
  <si>
    <t>Организация</t>
  </si>
  <si>
    <t>ИНН</t>
  </si>
  <si>
    <t>ИННУЦ</t>
  </si>
  <si>
    <t>УЦ</t>
  </si>
  <si>
    <t>Статус</t>
  </si>
  <si>
    <t>ID</t>
  </si>
  <si>
    <t>Программа</t>
  </si>
  <si>
    <t>Оказание первой помощи пострадавшим</t>
  </si>
  <si>
    <t>Безопасные методы и приемы выполнения земляных работ</t>
  </si>
  <si>
    <t>Безопасные методы и приемы выполнения ремонтных, монтажных и демонтажных работ зданий и сооружений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</si>
  <si>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</si>
  <si>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работ на высоте</t>
  </si>
  <si>
    <t>Безопасные методы и приемы выполнения пожароопасных работ</t>
  </si>
  <si>
    <t>Безопасные методы и приемы выполнения работ в ограниченных и замкнутых пространствах (ОЗП)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</si>
  <si>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</si>
  <si>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работ, связанных с опасностью воздействия сильнодействующих и ядовитых веществ</t>
  </si>
  <si>
    <t>Безопасные методы и приемы выполнения газоопасных работ</t>
  </si>
  <si>
    <t>Безопасные методы и приемы выполнения огневых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</si>
  <si>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</si>
  <si>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тепловых энергоустановок</t>
  </si>
  <si>
    <t>Безопасные методы и приемы выполнения работ в электроустановках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</si>
  <si>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</si>
  <si>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обращения с животными</t>
  </si>
  <si>
    <t>Безопасные методы и приемы при выполнении водолазных работ</t>
  </si>
  <si>
    <t>Безопасные методы и приемы работ по поиску, идентификации, обезвреживанию и уничтожению взрывоопасных предметов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</si>
  <si>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</si>
  <si>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Безопасные методы и приемы работ, на участках с патогенным заражением почвы</t>
  </si>
  <si>
    <t>Безопасные методы и приемы работ по валке леса в особо опасных условиях</t>
  </si>
  <si>
    <t>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t>
  </si>
  <si>
    <t>Безопасные методы и приемы работ с радиоактивными веществами и источниками ионизирующих излучений</t>
  </si>
  <si>
    <t>Безопасные методы и приемы работ с ручным инструментом, в том числе с пиротехническим</t>
  </si>
  <si>
    <t>Безопасные методы и приемы работ в театрах</t>
  </si>
  <si>
    <t>id</t>
  </si>
  <si>
    <t>МТ01</t>
  </si>
  <si>
    <t>МТ02</t>
  </si>
  <si>
    <t>МТ03</t>
  </si>
  <si>
    <t>МТ04</t>
  </si>
  <si>
    <t>МТ05</t>
  </si>
  <si>
    <t>МТ06</t>
  </si>
  <si>
    <t>МТ07</t>
  </si>
  <si>
    <t>МТ08</t>
  </si>
  <si>
    <t>МТ09</t>
  </si>
  <si>
    <t>МТ10</t>
  </si>
  <si>
    <t>МТ11</t>
  </si>
  <si>
    <t>МТ12</t>
  </si>
  <si>
    <t>МТ13</t>
  </si>
  <si>
    <t>МТ14</t>
  </si>
  <si>
    <t>МТ15</t>
  </si>
  <si>
    <t>МТ16</t>
  </si>
  <si>
    <t>МТ17</t>
  </si>
  <si>
    <t>МТ18</t>
  </si>
  <si>
    <t>МТ19</t>
  </si>
  <si>
    <t>МТ20</t>
  </si>
  <si>
    <t>МТ21</t>
  </si>
  <si>
    <t>МТ22</t>
  </si>
  <si>
    <t>МТ23</t>
  </si>
  <si>
    <t>МТ24</t>
  </si>
  <si>
    <t>МТ25</t>
  </si>
  <si>
    <t>МТ26</t>
  </si>
  <si>
    <t>МТ27</t>
  </si>
  <si>
    <t>МТ28</t>
  </si>
  <si>
    <t>Андреевич</t>
  </si>
  <si>
    <t>Викторович</t>
  </si>
  <si>
    <t>Иванов</t>
  </si>
  <si>
    <t>Петр</t>
  </si>
  <si>
    <t>Петров</t>
  </si>
  <si>
    <t>Сидоров</t>
  </si>
  <si>
    <t>Василий</t>
  </si>
  <si>
    <t>Игоревич</t>
  </si>
  <si>
    <t>Сергей</t>
  </si>
  <si>
    <t>Ф.Им</t>
  </si>
  <si>
    <t>И.Им.</t>
  </si>
  <si>
    <t>О.Им</t>
  </si>
  <si>
    <t>Check SNILS</t>
  </si>
  <si>
    <t>Check Name</t>
  </si>
  <si>
    <t>Checkbase SNILS</t>
  </si>
  <si>
    <t>Checksum Snil</t>
  </si>
  <si>
    <t>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</si>
  <si>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</si>
  <si>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</si>
  <si>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</si>
  <si>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</si>
  <si>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</si>
  <si>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</si>
  <si>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</si>
  <si>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</si>
  <si>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</si>
  <si>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</t>
  </si>
  <si>
    <t>Date</t>
  </si>
  <si>
    <t>МТ29</t>
  </si>
  <si>
    <t>ПР-23Я-01</t>
  </si>
  <si>
    <t>ПР-23Я-02</t>
  </si>
  <si>
    <t>ПР-23Я-03</t>
  </si>
  <si>
    <t>ООО "ГЛУБИНА"</t>
  </si>
  <si>
    <t>ООО "ПОРЯДОК"</t>
  </si>
  <si>
    <t>ООО "ЭЛЕКТРОТЕХМЕХ"</t>
  </si>
  <si>
    <t>123-123-123 78</t>
  </si>
  <si>
    <t>083-367-324 77</t>
  </si>
  <si>
    <t>123 132 654 12</t>
  </si>
  <si>
    <t xml:space="preserve">Сергей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</si>
</sst>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4" fillId="0" borderId="0"/>
  </cellStyleXfs>
  <cellXfs count="2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49" fontId="0" fillId="0" borderId="0" xfId="0" applyNumberFormat="1"/>
    <xf numFmtId="49" fontId="19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49" fontId="19" fillId="0" borderId="0" xfId="0" applyNumberFormat="1" applyFont="1" applyAlignment="1">
      <alignment horizontal="left" wrapText="1"/>
    </xf>
    <xf numFmtId="49" fontId="19" fillId="0" borderId="0" xfId="0" applyNumberFormat="1" applyFont="1"/>
    <xf numFmtId="49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6" applyFont="1"/>
    <xf numFmtId="0" fontId="11" fillId="0" borderId="0" xfId="6"/>
    <xf numFmtId="0" fontId="0" fillId="0" borderId="0" xfId="0" pivotButton="1"/>
    <xf numFmtId="14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/>
    <xf numFmtId="14" fontId="1" fillId="0" borderId="0" xfId="0" applyNumberFormat="1" applyFont="1" applyAlignment="1">
      <alignment horizontal="center" vertical="center" wrapText="1"/>
    </xf>
    <xf numFmtId="49" fontId="15" fillId="0" borderId="0" xfId="0" applyNumberFormat="1" applyFont="1"/>
  </cellXfs>
  <cellStyles count="13">
    <cellStyle name="Excel Built-in Explanatory Text" xfId="2" xr:uid="{00000000-0005-0000-0000-000000000000}"/>
    <cellStyle name="Гиперссылка 2" xfId="3" xr:uid="{00000000-0005-0000-0000-000002000000}"/>
    <cellStyle name="Обычный" xfId="0" builtinId="0"/>
    <cellStyle name="Обычный 10" xfId="11" xr:uid="{7EA3C458-BF83-4BF1-AC6A-EB5EF048492E}"/>
    <cellStyle name="Обычный 11" xfId="12" xr:uid="{985ED786-CF81-41F8-A2E2-2D6D0D538EC2}"/>
    <cellStyle name="Обычный 2" xfId="1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5" xfId="6" xr:uid="{00000000-0005-0000-0000-000007000000}"/>
    <cellStyle name="Обычный 6" xfId="7" xr:uid="{00000000-0005-0000-0000-000008000000}"/>
    <cellStyle name="Обычный 7" xfId="8" xr:uid="{00000000-0005-0000-0000-000009000000}"/>
    <cellStyle name="Обычный 8" xfId="9" xr:uid="{00000000-0005-0000-0000-00000A000000}"/>
    <cellStyle name="Обычный 9" xfId="10" xr:uid="{1E554582-4C30-41F1-AFD8-584C4DDBA819}"/>
  </cellStyles>
  <dxfs count="38"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04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 таблицы 1" pivot="0" count="1" xr9:uid="{00000000-0011-0000-FFFF-FFFF00000000}">
      <tableStyleElement type="wholeTable" dxfId="37"/>
    </tableStyle>
  </tableStyles>
  <colors>
    <mruColors>
      <color rgb="FFFFABAB"/>
      <color rgb="FFFFE9A3"/>
      <color rgb="FFC0E399"/>
      <color rgb="FFFFCCFF"/>
      <color rgb="FFEEC064"/>
      <color rgb="FFF3CF7F"/>
      <color rgb="FFF6857C"/>
      <color rgb="FFF1CC83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qualified" version="1.0.2">
      <xs:simpleType name="bit">
        <xs:restriction base="xs:string">
          <xs:enumeration value="0"/>
          <xs:enumeration value="1"/>
          <xs:enumeration value="False"/>
          <xs:enumeration value="True"/>
          <xs:enumeration value="false"/>
          <xs:enumeration value="true"/>
          <xs:enumeration value="FALSE"/>
          <xs:enumeration value="TRUE"/>
        </xs:restriction>
      </xs:simpleType>
      <xs:simpleType name="learnProgram">
        <!--Коды ориентаций световых проёмов по сторонам горизонта (в соответствии с СанПиН 2.2.4.3359-16 Таблица 10.2)-->
        <xs:restriction base="xs:unsignedLong">
          <xs:enumeration value="1"/>
          <!--Оказание первой помощи пострадавшим-->
          <xs:enumeration value="2"/>
          <!--Использование (применение) средств индивидуальной защиты-->
          <xs:enumeration value="3"/>
          <!--Общие вопросы охраны труда и функционирования системы управления охраной труда-->
          <xs:enumeration value="4"/>
          <!--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-->
          <xs:enumeration value="5"/>
          <!--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-->
          <xs:enumeration value="6"/>
          <!--Безопасные методы и приемы выполнения земляных работ-->
          <xs:enumeration value="7"/>
          <!--Безопасные методы и приемы выполнения ремонтных, монтажных и демонтажных работ зданий и сооружений-->
          <xs:enumeration value="8"/>
          <!--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-->
          <xs:enumeration value="9"/>
          <!--Безопасные методы и приемы выполнения работ на высоте-->
          <xs:enumeration value="10"/>
          <!--Безопасные методы и приемы выполнения пожароопасных работ-->
          <xs:enumeration value="11"/>
          <!--Безопасные методы и приемы выполнения работ в ограниченных и замкнутых пространствах (ОЗП)-->
          <xs:enumeration value="12"/>
          <!--Безопасные методы и приемы выполнения строительных работ, в том числе: - окрасочные работы - электросварочные и газосварочные работы-->
          <xs:enumeration value="13"/>
          <!--Безопасные методы и приемы выполнения работ, связанных с опасностью воздействия сильнодействующих и ядовитых веществ-->
          <xs:enumeration value="14"/>
          <!--Безопасные методы и приемы выполнения газоопасных работ-->
          <xs:enumeration value="15"/>
          <!--Безопасные методы и приемы выполнения огневых работ-->
          <xs:enumeration value="16"/>
          <!--Безопасные методы и приемы выполнения работ, связанные с эксплуатацией подъемных сооружений-->
          <xs:enumeration value="17"/>
          <!--Безопасные методы и приемы выполнения работ, связанные с эксплуатацией тепловых энергоустановок-->
          <xs:enumeration value="18"/>
          <!--Безопасные методы и приемы выполнения работ в электроустановках-->
          <xs:enumeration value="19"/>
          <!--Безопасные методы и приемы выполнения работ, связанные с эксплуатацией сосудов, работающих под избыточным давлением-->
          <xs:enumeration value="20"/>
          <!--Безопасные методы и приемы обращения с животными-->
          <xs:enumeration value="21"/>
          <!--Безопасные методы и приемы при выполнении водолазных работ-->
          <xs:enumeration value="22"/>
          <!--Безопасные методы и приемы работ по поиску, идентификации, обезвреживанию и уничтожению взрывоопасных предметов-->
          <xs:enumeration value="23"/>
          <!--Безопасные методы и приемы работ в непосредственной близости от полотна или проезжей части эксплуатируемых автомобильных и железных дорог-->
          <xs:enumeration value="24"/>
          <!--Безопасные методы и приемы работ, на участках с патогенным заражением почвы-->
          <xs:enumeration value="25"/>
          <!--Безопасные методы и приемы работ по валке леса в особо опасных условиях-->
          <xs:enumeration value="26"/>
          <!--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-->
          <xs:enumeration value="27"/>
          <!--Безопасные методы и приемы работ с радиоактивными веществами и источниками ионизирующих излучений-->
          <xs:enumeration value="28"/>
          <!--Безопасные методы и приемы работ с ручным инструментом, в том числе с пиротехническим-->
          <xs:enumeration value="29"/>
          <!--Безопасные методы и приемы работ в театрах-->
        </xs:restriction>
      </xs:simpleType>
      <xs:element name="RegistrySet">
        <xs:complexType>
          <xs:sequence>
            <xs:element name="RegistryRecord" minOccurs="0" maxOccurs="unbounded">
              <xs:complexType>
                <xs:all>
                  <xs:element name="Worker" minOccurs="1" maxOccurs="1">
                    <xs:complexType>
                      <xs:all>
                        <xs:element name="LastName" type="xs:string" minOccurs="1" maxOccurs="1"/>
                        <xs:element name="FirstName" type="xs:string" minOccurs="1" maxOccurs="1"/>
                        <xs:element name="MiddleName" type="xs:string" minOccurs="1" maxOccurs="1"/>
                        <xs:element name="Snils" type="xs:string" minOccurs="1" maxOccurs="1"/>
                        <xs:element name="Position" type="xs:string" minOccurs="1" maxOccurs="1"/>
                        <xs:element name="EmployerInn" type="xs:string" minOccurs="1" maxOccurs="1"/>
                        <xs:element name="EmployerTitle" type="xs:string" minOccurs="1" maxOccurs="1"/>
                      </xs:all>
                    </xs:complexType>
                  </xs:element>
                  <xs:element name="Organization" minOccurs="1" maxOccurs="1">
                    <xs:complexType>
                      <xs:all>
                        <xs:element name="Inn" type="xs:string" minOccurs="1" maxOccurs="1"/>
                        <xs:element name="Title" type="xs:string" minOccurs="1" maxOccurs="1"/>
                      </xs:all>
                    </xs:complexType>
                  </xs:element>
                  <xs:element name="Test" minOccurs="1" maxOccurs="1">
                    <xs:complexType>
                      <xs:all>
                        <xs:element name="Date" type="xs:dateTime" minOccurs="1" maxOccurs="1"/>
                        <xs:element name="ProtocolNumber" type="xs:string" minOccurs="1" maxOccurs="1"/>
                        <xs:element name="LearnProgramTitle" type="xs:string" minOccurs="1" maxOccurs="1"/>
                      </xs:all>
                      <xs:attribute name="isPassed" type="bit" use="required"/>
                      <xs:attribute name="learnProgramId" type="learnProgram" use="required"/>
                    </xs:complexType>
                  </xs:element>
                </xs:all>
              </xs:complexType>
            </xs:element>
          </xs:sequence>
        </xs:complexType>
      </xs:element>
    </xs:schema>
  </Schema>
  <Schema ID="Schema3">
    <xs:schema xmlns:xs="http://www.w3.org/2001/XMLSchema" xmlns="" attributeFormDefault="unqualified" elementFormDefault="qualified" version="1.0.4">
      <xs:simpleType name="bit">
        <xs:restriction base="xs:string">
          <xs:enumeration value="0"/>
          <xs:enumeration value="1"/>
          <xs:enumeration value="False"/>
          <xs:enumeration value="True"/>
          <xs:enumeration value="false"/>
          <xs:enumeration value="true"/>
          <xs:enumeration value="FALSE"/>
          <xs:enumeration value="TRUE"/>
        </xs:restriction>
      </xs:simpleType>
      <xs:simpleType name="learnProgram">
        <!--Программы обучения-->
        <xs:restriction base="xs:unsignedLong">
          <xs:enumeration value="1"/>
          <!--Оказание первой помощи пострадавшим-->
          <xs:enumeration value="2"/>
          <!--Использование (применение) средств индивидуальной защиты-->
          <xs:enumeration value="3"/>
          <!--Общие вопросы охраны труда и функционирования системы управления охраной труда-->
          <xs:enumeration value="4"/>
          <!--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-->
          <xs:enumeration value="6"/>
          <!--Безопасные методы и приемы выполнения земляных работ-->
          <xs:enumeration value="7"/>
          <!--Безопасные методы и приемы выполнения ремонтных, монтажных и демонтажных работ зданий и сооружений-->
          <xs:enumeration value="8"/>
          <!--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-->
          <xs:enumeration value="9"/>
          <!--Безопасные методы и приемы выполнения работ на высоте-->
          <xs:enumeration value="10"/>
          <!--Безопасные методы и приемы выполнения пожароопасных работ-->
          <xs:enumeration value="11"/>
          <!--Безопасные методы и приемы выполнения работ в ограниченных и замкнутых пространствах (ОЗП)-->
          <xs:enumeration value="12"/>
          <!--Безопасные методы и приемы выполнения строительных работ, в том числе: - окрасочные работы - электросварочные и газосварочные работы-->
          <xs:enumeration value="13"/>
          <!--Безопасные методы и приемы выполнения работ, связанных с опасностью воздействия сильнодействующих и ядовитых веществ-->
          <xs:enumeration value="14"/>
          <!--Безопасные методы и приемы выполнения газоопасных работ-->
          <xs:enumeration value="15"/>
          <!--Безопасные методы и приемы выполнения огневых работ-->
          <xs:enumeration value="16"/>
          <!--Безопасные методы и приемы выполнения работ, связанные с эксплуатацией подъемных сооружений-->
          <xs:enumeration value="17"/>
          <!--Безопасные методы и приемы выполнения работ, связанные с эксплуатацией тепловых энергоустановок-->
          <xs:enumeration value="18"/>
          <!--Безопасные методы и приемы выполнения работ в электроустановках-->
          <xs:enumeration value="19"/>
          <!--Безопасные методы и приемы выполнения работ, связанные с эксплуатацией сосудов, работающих под избыточным давлением-->
          <xs:enumeration value="20"/>
          <!--Безопасные методы и приемы обращения с животными-->
          <xs:enumeration value="21"/>
          <!--Безопасные методы и приемы при выполнении водолазных работ-->
          <xs:enumeration value="22"/>
          <!--Безопасные методы и приемы работ по поиску, идентификации, обезвреживанию и уничтожению взрывоопасных предметов-->
          <xs:enumeration value="23"/>
          <!--Безопасные методы и приемы работ в непосредственной близости от полотна или проезжей части эксплуатируемых автомобильных и железных дорог-->
          <xs:enumeration value="24"/>
          <!--Безопасные методы и приемы работ, на участках с патогенным заражением почвы-->
          <xs:enumeration value="25"/>
          <!--Безопасные методы и приемы работ по валке леса в особо опасных условиях-->
          <xs:enumeration value="26"/>
          <!--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-->
          <xs:enumeration value="27"/>
          <!--Безопасные методы и приемы работ с радиоактивными веществами и источниками ионизирующих излучений-->
          <xs:enumeration value="28"/>
          <!--Безопасные методы и приемы работ с ручным инструментом, в том числе с пиротехническим-->
          <xs:enumeration value="29"/>
          <!--Безопасные методы и приемы работ в театрах-->
        </xs:restriction>
      </xs:simpleType>
      <xs:element name="RegistrySet">
        <xs:complexType>
          <xs:sequence>
            <xs:element name="RegistryRecord" minOccurs="0" maxOccurs="unbounded">
              <xs:complexType>
                <xs:all>
                  <xs:element name="Worker" minOccurs="1" maxOccurs="1">
                    <xs:complexType>
                      <xs:all>
                        <xs:element name="LastName" type="xs:string" minOccurs="1" maxOccurs="1"/>
                        <xs:element name="FirstName" type="xs:string" minOccurs="1" maxOccurs="1"/>
                        <xs:element name="MiddleName" type="xs:string" minOccurs="1" maxOccurs="1"/>
                        <xs:element name="Snils" type="xs:string" minOccurs="1" maxOccurs="1"/>
                        <xs:element name="Position" type="xs:string" minOccurs="1" maxOccurs="1"/>
                        <xs:element name="EmployerInn" type="xs:string" minOccurs="1" maxOccurs="1"/>
                        <xs:element name="EmployerTitle" type="xs:string" minOccurs="1" maxOccurs="1"/>
                      </xs:all>
                    </xs:complexType>
                  </xs:element>
                  <xs:element name="Organization" minOccurs="1" maxOccurs="1">
                    <xs:complexType>
                      <xs:all>
                        <xs:element name="Inn" type="xs:string" minOccurs="1" maxOccurs="1"/>
                        <xs:element name="Title" type="xs:string" minOccurs="1" maxOccurs="1"/>
                      </xs:all>
                    </xs:complexType>
                  </xs:element>
                  <xs:element name="Test" minOccurs="1" maxOccurs="1">
                    <xs:complexType>
                      <xs:all>
                        <xs:element name="Date" type="xs:date" minOccurs="1" maxOccurs="1"/>
                        <xs:element name="ProtocolNumber" type="xs:string" minOccurs="1" maxOccurs="1"/>
                        <xs:element name="LearnProgramTitle" type="xs:string" minOccurs="1" maxOccurs="1"/>
                      </xs:all>
                      <xs:attribute name="isPassed" type="bit" use="required"/>
                      <xs:attribute name="learnProgramId" type="learnProgram" use="required"/>
                    </xs:complexType>
                  </xs:element>
                </xs:all>
              </xs:complexType>
            </xs:element>
          </xs:sequence>
        </xs:complexType>
      </xs:element>
    </xs:schema>
  </Schema>
  <Map ID="3" Name="RegistrySet_1.0.4" RootElement="RegistrySet" SchemaID="Schema3" ShowImportExportValidationErrors="false" AutoFit="true" Append="false" PreserveSortAFLayout="true" PreserveFormat="true"/>
  <Map ID="2" Name="RegistrySet_Map" RootElement="RegistrySe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023.666459722219" createdVersion="8" refreshedVersion="7" minRefreshableVersion="3" recordCount="3" xr:uid="{1D06FACE-BAB3-4AEF-BE3C-AF44B23C3515}">
  <cacheSource type="worksheet">
    <worksheetSource name="tbreestrot"/>
  </cacheSource>
  <cacheFields count="16">
    <cacheField name="дата" numFmtId="14">
      <sharedItems containsSemiMixedTypes="0" containsNonDate="0" containsDate="1" containsString="0" minDate="2022-01-10T00:00:00" maxDate="2023-12-21T00:00:00" count="276">
        <d v="2022-04-07T00:00:00"/>
        <d v="2022-04-14T00:00:00" u="1"/>
        <d v="2022-09-27T00:00:00" u="1"/>
        <d v="2023-01-18T00:00:00" u="1"/>
        <d v="2023-03-09T00:00:00" u="1"/>
        <d v="2022-03-28T00:00:00" u="1"/>
        <d v="2022-05-19T00:00:00" u="1"/>
        <d v="2022-09-01T00:00:00" u="1"/>
        <d v="2022-12-23T00:00:00" u="1"/>
        <d v="2022-01-11T00:00:00" u="1"/>
        <d v="2022-03-02T00:00:00" u="1"/>
        <d v="2022-06-24T00:00:00" u="1"/>
        <d v="2022-08-15T00:00:00" u="1"/>
        <d v="2022-10-06T00:00:00" u="1"/>
        <d v="2022-02-16T00:00:00" u="1"/>
        <d v="2022-07-29T00:00:00" u="1"/>
        <d v="2022-09-20T00:00:00" u="1"/>
        <d v="2022-11-11T00:00:00" u="1"/>
        <d v="2023-01-11T00:00:00" u="1"/>
        <d v="2022-03-21T00:00:00" u="1"/>
        <d v="2022-05-12T00:00:00" u="1"/>
        <d v="2022-10-25T00:00:00" u="1"/>
        <d v="2022-12-16T00:00:00" u="1"/>
        <d v="2023-02-16T00:00:00" u="1"/>
        <d v="2022-04-26T00:00:00" u="1"/>
        <d v="2022-08-08T00:00:00" u="1"/>
        <d v="2022-11-30T00:00:00" u="1"/>
        <d v="2023-01-30T00:00:00" u="1"/>
        <d v="2023-03-21T00:00:00" u="1"/>
        <d v="2022-02-09T00:00:00" u="1"/>
        <d v="2022-07-22T00:00:00" u="1"/>
        <d v="2022-09-13T00:00:00" u="1"/>
        <d v="2022-03-14T00:00:00" u="1"/>
        <d v="2022-05-05T00:00:00" u="1"/>
        <d v="2022-10-18T00:00:00" u="1"/>
        <d v="2022-12-09T00:00:00" u="1"/>
        <d v="2023-02-09T00:00:00" u="1"/>
        <d v="2022-02-28T00:00:00" u="1"/>
        <d v="2022-04-19T00:00:00" u="1"/>
        <d v="2022-06-10T00:00:00" u="1"/>
        <d v="2022-08-01T00:00:00" u="1"/>
        <d v="2022-11-23T00:00:00" u="1"/>
        <d v="2023-01-23T00:00:00" u="1"/>
        <d v="2023-03-14T00:00:00" u="1"/>
        <d v="2022-02-02T00:00:00" u="1"/>
        <d v="2022-05-24T00:00:00" u="1"/>
        <d v="2022-09-06T00:00:00" u="1"/>
        <d v="2022-12-28T00:00:00" u="1"/>
        <d v="2023-02-28T00:00:00" u="1"/>
        <d v="2022-06-29T00:00:00" u="1"/>
        <d v="2022-10-11T00:00:00" u="1"/>
        <d v="2022-12-02T00:00:00" u="1"/>
        <d v="2023-02-02T00:00:00" u="1"/>
        <d v="2022-02-21T00:00:00" u="1"/>
        <d v="2022-04-12T00:00:00" u="1"/>
        <d v="2022-06-03T00:00:00" u="1"/>
        <d v="2022-11-16T00:00:00" u="1"/>
        <d v="2023-01-16T00:00:00" u="1"/>
        <d v="2023-03-07T00:00:00" u="1"/>
        <d v="2022-05-17T00:00:00" u="1"/>
        <d v="2022-07-08T00:00:00" u="1"/>
        <d v="2022-12-21T00:00:00" u="1"/>
        <d v="2023-02-21T00:00:00" u="1"/>
        <d v="2022-10-04T00:00:00" u="1"/>
        <d v="2022-02-14T00:00:00" u="1"/>
        <d v="2022-04-05T00:00:00" u="1"/>
        <d v="2022-07-27T00:00:00" u="1"/>
        <d v="2022-11-09T00:00:00" u="1"/>
        <d v="2023-01-09T00:00:00" u="1"/>
        <d v="2022-07-01T00:00:00" u="1"/>
        <d v="2022-12-14T00:00:00" u="1"/>
        <d v="2023-02-14T00:00:00" u="1"/>
        <d v="2022-06-15T00:00:00" u="1"/>
        <d v="2022-11-28T00:00:00" u="1"/>
        <d v="2022-02-07T00:00:00" u="1"/>
        <d v="2022-07-20T00:00:00" u="1"/>
        <d v="2022-11-02T00:00:00" u="1"/>
        <d v="2022-01-21T00:00:00" u="1"/>
        <d v="2022-08-25T00:00:00" u="1"/>
        <d v="2022-12-07T00:00:00" u="1"/>
        <d v="2023-02-07T00:00:00" u="1"/>
        <d v="2022-09-30T00:00:00" u="1"/>
        <d v="2022-11-21T00:00:00" u="1"/>
        <d v="2022-03-31T00:00:00" u="1"/>
        <d v="2022-07-13T00:00:00" u="1"/>
        <d v="2022-09-04T00:00:00" u="1"/>
        <d v="2022-12-26T00:00:00" u="1"/>
        <d v="2022-01-14T00:00:00" u="1"/>
        <d v="2022-03-05T00:00:00" u="1"/>
        <d v="2022-06-27T00:00:00" u="1"/>
        <d v="2022-08-18T00:00:00" u="1"/>
        <d v="2022-06-01T00:00:00" u="1"/>
        <d v="2022-09-23T00:00:00" u="1"/>
        <d v="2022-11-14T00:00:00" u="1"/>
        <d v="2022-03-24T00:00:00" u="1"/>
        <d v="2022-07-06T00:00:00" u="1"/>
        <d v="2022-10-28T00:00:00" u="1"/>
        <d v="2022-12-19T00:00:00" u="1"/>
        <d v="2022-04-29T00:00:00" u="1"/>
        <d v="2022-06-20T00:00:00" u="1"/>
        <d v="2023-03-24T00:00:00" u="1"/>
        <d v="2022-07-25T00:00:00" u="1"/>
        <d v="2022-09-16T00:00:00" u="1"/>
        <d v="2022-01-26T00:00:00" u="1"/>
        <d v="2022-03-17T00:00:00" u="1"/>
        <d v="2022-12-12T00:00:00" u="1"/>
        <d v="2022-04-22T00:00:00" u="1"/>
        <d v="2022-08-04T00:00:00" u="1"/>
        <d v="2023-01-26T00:00:00" u="1"/>
        <d v="2023-03-17T00:00:00" u="1"/>
        <d v="2022-07-18T00:00:00" u="1"/>
        <d v="2022-09-09T00:00:00" u="1"/>
        <d v="2022-01-19T00:00:00" u="1"/>
        <d v="2022-03-10T00:00:00" u="1"/>
        <d v="2022-10-14T00:00:00" u="1"/>
        <d v="2022-12-05T00:00:00" u="1"/>
        <d v="2022-02-24T00:00:00" u="1"/>
        <d v="2022-04-15T00:00:00" u="1"/>
        <d v="2022-06-06T00:00:00" u="1"/>
        <d v="2022-09-28T00:00:00" u="1"/>
        <d v="2023-01-19T00:00:00" u="1"/>
        <d v="2023-03-10T00:00:00" u="1"/>
        <d v="2022-03-29T00:00:00" u="1"/>
        <d v="2022-05-20T00:00:00" u="1"/>
        <d v="2022-07-11T00:00:00" u="1"/>
        <d v="2022-09-02T00:00:00" u="1"/>
        <d v="2022-01-12T00:00:00" u="1"/>
        <d v="2022-03-03T00:00:00" u="1"/>
        <d v="2022-08-16T00:00:00" u="1"/>
        <d v="2022-10-07T00:00:00" u="1"/>
        <d v="2023-03-29T00:00:00" u="1"/>
        <d v="2022-02-17T00:00:00" u="1"/>
        <d v="2022-04-08T00:00:00" u="1"/>
        <d v="2022-09-21T00:00:00" u="1"/>
        <d v="2023-01-12T00:00:00" u="1"/>
        <d v="2023-03-03T00:00:00" u="1"/>
        <d v="2022-01-31T00:00:00" u="1"/>
        <d v="2022-03-22T00:00:00" u="1"/>
        <d v="2022-05-13T00:00:00" u="1"/>
        <d v="2022-07-04T00:00:00" u="1"/>
        <d v="2022-10-26T00:00:00" u="1"/>
        <d v="2023-02-17T00:00:00" u="1"/>
        <d v="2022-04-27T00:00:00" u="1"/>
        <d v="2022-08-09T00:00:00" u="1"/>
        <d v="2023-01-31T00:00:00" u="1"/>
        <d v="2023-03-22T00:00:00" u="1"/>
        <d v="2022-02-10T00:00:00" u="1"/>
        <d v="2022-04-01T00:00:00" u="1"/>
        <d v="2022-09-14T00:00:00" u="1"/>
        <d v="2022-01-24T00:00:00" u="1"/>
        <d v="2022-03-15T00:00:00" u="1"/>
        <d v="2022-05-06T00:00:00" u="1"/>
        <d v="2023-02-10T00:00:00" u="1"/>
        <d v="2022-04-20T00:00:00" u="1"/>
        <d v="2022-08-02T00:00:00" u="1"/>
        <d v="2022-11-24T00:00:00" u="1"/>
        <d v="2023-01-24T00:00:00" u="1"/>
        <d v="2023-03-15T00:00:00" u="1"/>
        <d v="2022-02-03T00:00:00" u="1"/>
        <d v="2022-09-07T00:00:00" u="1"/>
        <d v="2022-01-17T00:00:00" u="1"/>
        <d v="2022-06-30T00:00:00" u="1"/>
        <d v="2022-10-12T00:00:00" u="1"/>
        <d v="2023-02-03T00:00:00" u="1"/>
        <d v="2022-02-22T00:00:00" u="1"/>
        <d v="2022-04-13T00:00:00" u="1"/>
        <d v="2022-09-26T00:00:00" u="1"/>
        <d v="2022-11-17T00:00:00" u="1"/>
        <d v="2022-05-18T00:00:00" u="1"/>
        <d v="2022-12-22T00:00:00" u="1"/>
        <d v="2023-02-22T00:00:00" u="1"/>
        <d v="2022-01-10T00:00:00" u="1"/>
        <d v="2022-10-05T00:00:00" u="1"/>
        <d v="2023-03-27T00:00:00" u="1"/>
        <d v="2022-02-15T00:00:00" u="1"/>
        <d v="2022-04-06T00:00:00" u="1"/>
        <d v="2022-07-28T00:00:00" u="1"/>
        <d v="2022-09-19T00:00:00" u="1"/>
        <d v="2023-03-01T00:00:00" u="1"/>
        <d v="2022-05-11T00:00:00" u="1"/>
        <d v="2022-10-24T00:00:00" u="1"/>
        <d v="2022-12-15T00:00:00" u="1"/>
        <d v="2023-02-15T00:00:00" u="1"/>
        <d v="2023-04-06T00:00:00" u="1"/>
        <d v="2022-04-25T00:00:00" u="1"/>
        <d v="2022-06-16T00:00:00" u="1"/>
        <d v="2022-11-29T00:00:00" u="1"/>
        <d v="2023-03-20T00:00:00" u="1"/>
        <d v="2022-05-30T00:00:00" u="1"/>
        <d v="2022-07-21T00:00:00" u="1"/>
        <d v="2022-09-12T00:00:00" u="1"/>
        <d v="2022-11-03T00:00:00" u="1"/>
        <d v="2022-05-04T00:00:00" u="1"/>
        <d v="2022-08-26T00:00:00" u="1"/>
        <d v="2022-10-17T00:00:00" u="1"/>
        <d v="2022-12-08T00:00:00" u="1"/>
        <d v="2023-02-08T00:00:00" u="1"/>
        <d v="2022-04-18T00:00:00" u="1"/>
        <d v="2022-06-09T00:00:00" u="1"/>
        <d v="2022-11-22T00:00:00" u="1"/>
        <d v="2023-03-13T00:00:00" u="1"/>
        <d v="2022-02-01T00:00:00" u="1"/>
        <d v="2022-05-23T00:00:00" u="1"/>
        <d v="2022-07-14T00:00:00" u="1"/>
        <d v="2022-09-05T00:00:00" u="1"/>
        <d v="2023-02-27T00:00:00" u="1"/>
        <d v="2022-06-28T00:00:00" u="1"/>
        <d v="2022-08-19T00:00:00" u="1"/>
        <d v="2022-10-10T00:00:00" u="1"/>
        <d v="2022-12-01T00:00:00" u="1"/>
        <d v="2023-02-01T00:00:00" u="1"/>
        <d v="2022-04-11T00:00:00" u="1"/>
        <d v="2022-06-02T00:00:00" u="1"/>
        <d v="2022-11-15T00:00:00" u="1"/>
        <d v="2023-03-06T00:00:00" u="1"/>
        <d v="2022-03-25T00:00:00" u="1"/>
        <d v="2022-05-16T00:00:00" u="1"/>
        <d v="2022-07-07T00:00:00" u="1"/>
        <d v="2022-12-20T00:00:00" u="1"/>
        <d v="2023-02-20T00:00:00" u="1"/>
        <d v="2022-06-21T00:00:00" u="1"/>
        <d v="2022-08-12T00:00:00" u="1"/>
        <d v="2022-10-03T00:00:00" u="1"/>
        <d v="2023-12-20T00:00:00" u="1"/>
        <d v="2022-04-04T00:00:00" u="1"/>
        <d v="2022-07-26T00:00:00" u="1"/>
        <d v="2022-11-08T00:00:00" u="1"/>
        <d v="2022-01-27T00:00:00" u="1"/>
        <d v="2022-03-18T00:00:00" u="1"/>
        <d v="2022-08-31T00:00:00" u="1"/>
        <d v="2023-02-13T00:00:00" u="1"/>
        <d v="2023-04-04T00:00:00" u="1"/>
        <d v="2022-06-14T00:00:00" u="1"/>
        <d v="2022-08-05T00:00:00" u="1"/>
        <d v="2023-01-27T00:00:00" u="1"/>
        <d v="2022-07-19T00:00:00" u="1"/>
        <d v="2022-11-01T00:00:00" u="1"/>
        <d v="2022-01-20T00:00:00" u="1"/>
        <d v="2022-03-11T00:00:00" u="1"/>
        <d v="2022-12-06T00:00:00" u="1"/>
        <d v="2023-02-06T00:00:00" u="1"/>
        <d v="2022-02-25T00:00:00" u="1"/>
        <d v="2022-06-07T00:00:00" u="1"/>
        <d v="2022-09-29T00:00:00" u="1"/>
        <d v="2023-01-20T00:00:00" u="1"/>
        <d v="2022-03-30T00:00:00" u="1"/>
        <d v="2022-01-13T00:00:00" u="1"/>
        <d v="2022-03-04T00:00:00" u="1"/>
        <d v="2023-03-30T00:00:00" u="1"/>
        <d v="2022-02-18T00:00:00" u="1"/>
        <d v="2022-09-22T00:00:00" u="1"/>
        <d v="2023-01-13T00:00:00" u="1"/>
        <d v="2022-03-23T00:00:00" u="1"/>
        <d v="2022-07-05T00:00:00" u="1"/>
        <d v="2022-10-27T00:00:00" u="1"/>
        <d v="2022-04-28T00:00:00" u="1"/>
        <d v="2022-08-10T00:00:00" u="1"/>
        <d v="2023-03-23T00:00:00" u="1"/>
        <d v="2022-02-11T00:00:00" u="1"/>
        <d v="2022-09-15T00:00:00" u="1"/>
        <d v="2022-01-25T00:00:00" u="1"/>
        <d v="2022-03-16T00:00:00" u="1"/>
        <d v="2022-08-29T00:00:00" u="1"/>
        <d v="2022-10-20T00:00:00" u="1"/>
        <d v="2022-04-21T00:00:00" u="1"/>
        <d v="2022-08-03T00:00:00" u="1"/>
        <d v="2022-11-25T00:00:00" u="1"/>
        <d v="2023-01-25T00:00:00" u="1"/>
        <d v="2023-03-16T00:00:00" u="1"/>
        <d v="2022-02-04T00:00:00" u="1"/>
        <d v="2022-05-26T00:00:00" u="1"/>
        <d v="2022-09-08T00:00:00" u="1"/>
        <d v="2022-12-30T00:00:00" u="1"/>
        <d v="2022-01-18T00:00:00" u="1"/>
        <d v="2022-03-09T00:00:00" u="1"/>
        <d v="2022-08-22T00:00:00" u="1"/>
      </sharedItems>
    </cacheField>
    <cacheField name="Номер протокола" numFmtId="49">
      <sharedItems count="1137">
        <s v="ПР-23Я-01"/>
        <s v="ПР-23Я-02"/>
        <s v="ПР-23Я-03"/>
        <s v="О22-ОКТ03-02" u="1"/>
        <s v="О22-15АВГ-04" u="1"/>
        <s v="О22-03АВГ-04" u="1"/>
        <s v="О22-ОКТ11-02" u="1"/>
        <s v="О22-12АПР-06" u="1"/>
        <s v="О22-11АПР-02" u="1"/>
        <s v="О22-НОЯ08-01" u="1"/>
        <s v="О22-АВГ29-01" u="1"/>
        <s v="О22-19ИЮЛ-04" u="1"/>
        <s v="О22-НОЯ16-01" u="1"/>
        <s v="О22-07ИЮЛ-04" u="1"/>
        <s v="О22-11АПР-12" u="1"/>
        <s v="О22-НОЯ24-01" u="1"/>
        <s v="О23-ФЕВ28-03" u="1"/>
        <s v="О22-18ИЮЛ-10" u="1"/>
        <s v="О23-МАР06-01" u="1"/>
        <s v="О23-МАР14-01" u="1"/>
        <s v="О22-10ЯНВ-02" u="1"/>
        <s v="О23-МАР22-01" u="1"/>
        <s v="О23-ЯНВ09-03" u="1"/>
        <s v="О22-21АПР-02" u="1"/>
        <s v="О23-МАР10-02" u="1"/>
        <s v="О23-МАР30-01" u="1"/>
        <s v="О22-СЕН13-05" u="1"/>
        <s v="О23-ЯНВ09-13" u="1"/>
        <s v="О23-ЯНВ25-03" u="1"/>
        <s v="О22-29ИЮЛ-04" u="1"/>
        <s v="О22-18ИЮЛ-08" u="1"/>
        <s v="О22-СЕН01-06" u="1"/>
        <s v="О23-ЯНВ13-04" u="1"/>
        <s v="О22-05ИЮЛ-04" u="1"/>
        <s v="О22-09ФЕВ-03" u="1"/>
        <s v="О22-29МАР-02" u="1"/>
        <s v="О22-05МАР-02" u="1"/>
        <s v="О22-ОКТ04-02" u="1"/>
        <s v="О22-ОКТ24-01" u="1"/>
        <s v="О22-ДЕК28-05" u="1"/>
        <s v="О22-ОКТ12-02" u="1"/>
        <s v="О22-30МАЙ-07" u="1"/>
        <s v="О22-ОКТ20-02" u="1"/>
        <s v="О22-20АПР-06" u="1"/>
        <s v="О22-НОЯ09-01" u="1"/>
        <s v="О22-НОЯ17-01" u="1"/>
        <s v="О22-АВГ18-02" u="1"/>
        <s v="О22-27ИЮЛ-04" u="1"/>
        <s v="О22-НОЯ25-01" u="1"/>
        <s v="О22-АВГ26-02" u="1"/>
        <s v="О22-ДЕК20-07" u="1"/>
        <s v="О22-07ФЕВ-03" u="1"/>
        <s v="О22-16МАР-06" u="1"/>
        <s v="О23-ФЕВ17-04" u="1"/>
        <s v="О22-15МАР-02" u="1"/>
        <s v="О22-НОЯ01-03" u="1"/>
        <s v="О22-НОЯ21-02" u="1"/>
        <s v="О22-04МАР-06" u="1"/>
        <s v="О22-03МАР-02" u="1"/>
        <s v="О23-МАР07-01" u="1"/>
        <s v="О23-МАР15-01" u="1"/>
        <s v="О23-МАР03-02" u="1"/>
        <s v="О23-МАР23-01" u="1"/>
        <s v="О22-СЕН06-05" u="1"/>
        <s v="О22-26ИЮЛ-08" u="1"/>
        <s v="О22-СЕН02-06" u="1"/>
        <s v="О22-СЕН22-05" u="1"/>
        <s v="О22-25ИЮЛ-04" u="1"/>
        <s v="О22-НОЯ25-09" u="1"/>
        <s v="О22-СЕН30-05" u="1"/>
        <s v="О22-01ИЮЛ-04" u="1"/>
        <s v="О22-17ФЕВ-03" u="1"/>
        <s v="О23-ЯНВ30-04" u="1"/>
        <s v="О22-25МАР-02" u="1"/>
        <s v="О22-14МАР-06" u="1"/>
        <s v="О22-ОКТ17-01" u="1"/>
        <s v="О22-02МАР-06" u="1"/>
        <s v="О22-ОКТ05-02" u="1"/>
        <s v="О22-ОКТ25-01" u="1"/>
        <s v="О22-18МАЙ-08" u="1"/>
        <s v="О22-19АПР-03" u="1"/>
        <s v="О22-07АПР-03" u="1"/>
        <s v="О22-АВГ19-02" u="1"/>
        <s v="О22-07ИЮН-04" u="1"/>
        <s v="О22-04МАЙ-10" u="1"/>
        <s v="О22-11ИЮЛ-04" u="1"/>
        <s v="О22-НОЯ14-02" u="1"/>
        <s v="О22-06ИЮН-10" u="1"/>
        <s v="О22-НОЯ02-03" u="1"/>
        <s v="О22-НОЯ22-02" u="1"/>
        <s v="О22-23МАР-02" u="1"/>
        <s v="О22-11МАР-02" u="1"/>
        <s v="О22-НОЯ30-02" u="1"/>
        <s v="О22-АВГ31-03" u="1"/>
        <s v="О23-МАР16-01" u="1"/>
        <s v="О23-ФЕВ14-05" u="1"/>
        <s v="О23-МАР24-01" u="1"/>
        <s v="О22-08АВГ-01" u="1"/>
        <s v="О22-29АПР-03" u="1"/>
        <s v="О23-ЯНВ19-03" u="1"/>
        <s v="О22-04МАЙ-08" u="1"/>
        <s v="О22-05АПР-03" u="1"/>
        <s v="О22-СЕН15-05" u="1"/>
        <s v="О23-МАР20-02" u="1"/>
        <s v="О23-ЯНВ27-03" u="1"/>
        <s v="О22-29ИЮН-04" u="1"/>
        <s v="О22-06ИЮН-08" u="1"/>
        <s v="О22-21ИЮЛ-04" u="1"/>
        <s v="О22-25ФЕВ-03" u="1"/>
        <s v="О22-ОКТ18-01" u="1"/>
        <s v="О22-21МАР-02" u="1"/>
        <s v="О22-ОКТ06-02" u="1"/>
        <s v="О22-ОКТ26-01" u="1"/>
        <s v="О22-ОКТ14-02" u="1"/>
        <s v="О22-ОКТ10-03" u="1"/>
        <s v="О22-НОЯ15-02" u="1"/>
        <s v="О22-НОЯ03-03" u="1"/>
        <s v="О22-НОЯ23-02" u="1"/>
        <s v="О22-14ИЮН-10" u="1"/>
        <s v="О23-МАР09-01" u="1"/>
        <s v="О22-31МАР-02" u="1"/>
        <s v="О23-МАР17-01" u="1"/>
        <s v="О23-ФЕВ15-05" u="1"/>
        <s v="О22-СЕН28-04" u="1"/>
        <s v="О23-МАР13-02" u="1"/>
        <s v="О22-04АВГ-01" u="1"/>
        <s v="О22-23МАЙ-04" u="1"/>
        <s v="О22-25АПР-03" u="1"/>
        <s v="О23-МАР21-02" u="1"/>
        <s v="О22-11МАЙ-04" u="1"/>
        <s v="О22-01АПР-03" u="1"/>
        <s v="О23-ЯНВ16-04" u="1"/>
        <s v="О22-14ИЮН-08" u="1"/>
        <s v="О22-СЕН12-06" u="1"/>
        <s v="О23-ЯНВ24-04" u="1"/>
        <s v="О22-01ИЮН-04" u="1"/>
        <s v="О22-08ИЮЛ-01" u="1"/>
        <s v="О22-21ФЕВ-03" u="1"/>
        <s v="О23-ЯНВ20-05" u="1"/>
        <s v="О22-09МАР-03" u="1"/>
        <s v="О22-ОКТ07-02" u="1"/>
        <s v="О22-ОКТ27-01" u="1"/>
        <s v="О22-24ЯНВ-03" u="1"/>
        <s v="О22-ОКТ03-03" u="1"/>
        <s v="О22-15АВГ-05" u="1"/>
        <s v="О22-03АВГ-05" u="1"/>
        <s v="О22-02АВГ-01" u="1"/>
        <s v="О22-ОКТ11-03" u="1"/>
        <s v="О22-12АПР-07" u="1"/>
        <s v="О22-11АПР-03" u="1"/>
        <s v="О22-НОЯ28-01" u="1"/>
        <s v="О22-АВГ29-02" u="1"/>
        <s v="О22-19ИЮЛ-05" u="1"/>
        <s v="О22-НОЯ16-02" u="1"/>
        <s v="О22-18ИЮЛ-01" u="1"/>
        <s v="О22-07ИЮЛ-05" u="1"/>
        <s v="О22-06ИЮЛ-01" u="1"/>
        <s v="О22-11АПР-13" u="1"/>
        <s v="О23-ФЕВ28-04" u="1"/>
        <s v="О22-18ИЮЛ-11" u="1"/>
        <s v="О23-МАР06-02" u="1"/>
        <s v="О23-МАР14-02" u="1"/>
        <s v="О22-10ЯНВ-03" u="1"/>
        <s v="О22-12АВГ-01" u="1"/>
        <s v="О23-ЯНВ09-04" u="1"/>
        <s v="О23-АПР04-01" u="1"/>
        <s v="О22-21АПР-03" u="1"/>
        <s v="О22-СЕН13-06" u="1"/>
        <s v="О23-ЯНВ25-04" u="1"/>
        <s v="О22-29ИЮЛ-05" u="1"/>
        <s v="О22-18ИЮЛ-09" u="1"/>
        <s v="О22-28ИЮЛ-01" u="1"/>
        <s v="О22-30МАЙ-10" u="1"/>
        <s v="О22-СЕН01-07" u="1"/>
        <s v="О22-05ИЮЛ-05" u="1"/>
        <s v="О22-04ИЮЛ-01" u="1"/>
        <s v="О22-09ФЕВ-04" u="1"/>
        <s v="О22-29МАР-03" u="1"/>
        <s v="О22-ОКТ28-01" u="1"/>
        <s v="О22-05МАР-03" u="1"/>
        <s v="О22-ДЕК20-10" u="1"/>
        <s v="О22-ОКТ04-03" u="1"/>
        <s v="О22-ОКТ24-02" u="1"/>
        <s v="О22-ОКТ12-03" u="1"/>
        <s v="О22-10АВГ-01" u="1"/>
        <s v="О22-30МАЙ-08" u="1"/>
        <s v="О22-20АПР-07" u="1"/>
        <s v="О22-НОЯ29-01" u="1"/>
        <s v="О22-НОЯ17-02" u="1"/>
        <s v="О22-27ИЮЛ-05" u="1"/>
        <s v="О22-26ИЮЛ-01" u="1"/>
        <s v="О22-НОЯ25-02" u="1"/>
        <s v="О22-14ИЮЛ-01" u="1"/>
        <s v="О22-АВГ26-03" u="1"/>
        <s v="О22-ДЕК20-08" u="1"/>
        <s v="О22-07ФЕВ-04" u="1"/>
        <s v="О22-16МАР-07" u="1"/>
        <s v="О22-15МАР-03" u="1"/>
        <s v="О22-НОЯ21-03" u="1"/>
        <s v="О22-04МАР-07" u="1"/>
        <s v="О22-03МАР-03" u="1"/>
        <s v="О23-МАР07-02" u="1"/>
        <s v="О23-МАР27-01" u="1"/>
        <s v="О23-МАР15-02" u="1"/>
        <s v="ОМАР22-30-01" u="1"/>
        <s v="О22-18МАЙ-01" u="1"/>
        <s v="О22-06МАЙ-01" u="1"/>
        <s v="О22-СЕН02-07" u="1"/>
        <s v="О22-ДЕК01-01" u="1"/>
        <s v="О22-01ИЮЛ-05" u="1"/>
        <s v="О22-25МАР-03" u="1"/>
        <s v="О22-14МАР-07" u="1"/>
        <s v="О22-ОКТ17-02" u="1"/>
        <s v="О22-ОКТ05-03" u="1"/>
        <s v="О22-18МАЙ-09" u="1"/>
        <s v="О22-19АПР-04" u="1"/>
        <s v="О22-16МАЙ-01" u="1"/>
        <s v="О22-07АПР-04" u="1"/>
        <s v="О22-04МАЙ-01" u="1"/>
        <s v="О22-АВГ19-03" u="1"/>
        <s v="О22-06ИЮН-01" u="1"/>
        <s v="О22-04МАЙ-11" u="1"/>
        <s v="О22-22ИЮЛ-01" u="1"/>
        <s v="О22-11ИЮЛ-05" u="1"/>
        <s v="О22-НОЯ14-03" u="1"/>
        <s v="О22-06ИЮН-11" u="1"/>
        <s v="О22-НОЯ02-04" u="1"/>
        <s v="О22-НОЯ22-03" u="1"/>
        <s v="О22-23МАР-03" u="1"/>
        <s v="О22-11МАР-03" u="1"/>
        <s v="О22-НОЯ30-03" u="1"/>
        <s v="О23-МАР16-02" u="1"/>
        <s v="О23-ФЕВ14-06" u="1"/>
        <s v="О23-АПР06-01" u="1"/>
        <s v="О22-08АВГ-02" u="1"/>
        <s v="О22-29АПР-04" u="1"/>
        <s v="О23-ЯНВ19-04" u="1"/>
        <s v="О22-26МАЙ-01" u="1"/>
        <s v="О22-04МАЙ-09" u="1"/>
        <s v="О22-05АПР-04" u="1"/>
        <s v="О22-СЕН15-06" u="1"/>
        <s v="О23-МАР20-03" u="1"/>
        <s v="О23-ЯНВ27-04" u="1"/>
        <s v="О22-29ИЮН-05" u="1"/>
        <s v="О22-28ИЮН-01" u="1"/>
        <s v="О22-06ИЮН-09" u="1"/>
        <s v="О22-16ИЮН-01" u="1"/>
        <s v="О22-ДЕК02-01" u="1"/>
        <s v="О22-21ИЮЛ-05" u="1"/>
        <s v="О22-20ИЮЛ-01" u="1"/>
        <s v="О22-25ФЕВ-04" u="1"/>
        <s v="О22-ОКТ18-02" u="1"/>
        <s v="О22-21МАР-03" u="1"/>
        <s v="О22-ОКТ26-02" u="1"/>
        <s v="О22-ОКТ14-03" u="1"/>
        <s v="О22-24МАЙ-01" u="1"/>
        <s v="О22-ОКТ10-04" u="1"/>
        <s v="О22-12МАЙ-01" u="1"/>
        <s v="О22-14ИЮН-01" u="1"/>
        <s v="О22-НОЯ15-03" u="1"/>
        <s v="О22-НОЯ23-03" u="1"/>
        <s v="О22-14ИЮН-11" u="1"/>
        <s v="О23-МАР29-01" u="1"/>
        <s v="О22-31МАР-03" u="1"/>
        <s v="О23-МАР17-02" u="1"/>
        <s v="О23-ФЕВ15-06" u="1"/>
        <s v="О23-МАР13-03" u="1"/>
        <s v="О22-04АВГ-02" u="1"/>
        <s v="О22-23МАЙ-05" u="1"/>
        <s v="О22-25АПР-04" u="1"/>
        <s v="О23-МАР21-03" u="1"/>
        <s v="О22-11МАЙ-05" u="1"/>
        <s v="О22-01АПР-04" u="1"/>
        <s v="О23-ЯНВ16-05" u="1"/>
        <s v="О22-14ИЮН-09" u="1"/>
        <s v="О22-24ИЮН-01" u="1"/>
        <s v="О22-СЕН12-07" u="1"/>
        <s v="О23-ЯНВ24-05" u="1"/>
        <s v="О22-01ИЮН-05" u="1"/>
        <s v="О22-08ИЮЛ-02" u="1"/>
        <s v="О22-АВГ/19-01" u="1"/>
        <s v="О22-09МАР-04" u="1"/>
        <s v="О22-ОКТ07-03" u="1"/>
        <s v="О22-ОКТ27-02" u="1"/>
        <s v="О22-ОКТ03-04" u="1"/>
        <s v="О22-15АВГ-06" u="1"/>
        <s v="О22-03АВГ-06" u="1"/>
        <s v="О22-ОКТ11-04" u="1"/>
        <s v="О22-20МАЙ-01" u="1"/>
        <s v="О22-11АПР-04" u="1"/>
        <s v="О22-НОЯ28-02" u="1"/>
        <s v="О22-19ИЮЛ-06" u="1"/>
        <s v="О22-НОЯ16-03" u="1"/>
        <s v="О22-10ИЮН-01" u="1"/>
        <s v="О22-18ИЮЛ-02" u="1"/>
        <s v="О22-07ИЮЛ-06" u="1"/>
        <s v="О22-06ИЮЛ-02" u="1"/>
        <s v="О22-11АПР-14" u="1"/>
        <s v="О23-ФЕВ28-05" u="1"/>
        <s v="О22-18ИЮЛ-12" u="1"/>
        <s v="О22-СЕН01-10" u="1"/>
        <s v="О23-МАР06-03" u="1"/>
        <s v="О23-МАР14-03" u="1"/>
        <s v="О22-12АВГ-02" u="1"/>
        <s v="О23-ЯНВ09-05" u="1"/>
        <s v="О22-30МАЙ-01" u="1"/>
        <s v="О22-21АПР-04" u="1"/>
        <s v="О22-СЕН13-07" u="1"/>
        <s v="О22-29ИЮЛ-06" u="1"/>
        <s v="О22-20ИЮН-01" u="1"/>
        <s v="О22-28ИЮЛ-02" u="1"/>
        <s v="О22-30МАЙ-11" u="1"/>
        <s v="О22-ДЕК12-01" u="1"/>
        <s v="О22-СЕН01-08" u="1"/>
        <s v="О22-05ИЮЛ-06" u="1"/>
        <s v="О22-20АПР-10" u="1"/>
        <s v="О22-04ИЮЛ-02" u="1"/>
        <s v="О22-09ФЕВ-05" u="1"/>
        <s v="О22-ДЕК20-01" u="1"/>
        <s v="О22-29МАР-04" u="1"/>
        <s v="О22-ОКТ28-02" u="1"/>
        <s v="О22-05МАР-04" u="1"/>
        <s v="О22-ДЕК20-11" u="1"/>
        <s v="О22-ОКТ24-03" u="1"/>
        <s v="О22-ОКТ12-04" u="1"/>
        <s v="О22-10АВГ-02" u="1"/>
        <s v="О22-30МАЙ-09" u="1"/>
        <s v="О22-20АПР-08" u="1"/>
        <s v="О22-НОЯ29-02" u="1"/>
        <s v="О22-НОЯ17-03" u="1"/>
        <s v="О22-30ИЮН-01" u="1"/>
        <s v="О22-27ИЮЛ-06" u="1"/>
        <s v="О22-26ИЮЛ-02" u="1"/>
        <s v="О22-НОЯ25-03" u="1"/>
        <s v="О22-14ИЮЛ-02" u="1"/>
        <s v="О22-АВГ26-04" u="1"/>
        <s v="О22-18ФЕВ-01" u="1"/>
        <s v="О22-ДЕК20-09" u="1"/>
        <s v="О22-АВГ/16-01" u="1"/>
        <s v="О22-16МАР-08" u="1"/>
        <s v="О22-НОЯ21-04" u="1"/>
        <s v="О22-04МАР-08" u="1"/>
        <s v="О22-03МАР-04" u="1"/>
        <s v="О23-МАР07-03" u="1"/>
        <s v="О23-МАР27-02" u="1"/>
        <s v="ОМАР22-30-02" u="1"/>
        <s v="О22-18МАЙ-02" u="1"/>
        <s v="О22-08АПР-01" u="1"/>
        <s v="О22-ДЕК05-01" u="1"/>
        <s v="О22-СЕН02-08" u="1"/>
        <s v="О22-АВГ/19-02" u="1"/>
        <s v="О22-28ФЕВ-01" u="1"/>
        <s v="О22-ДЕК21-01" u="1"/>
        <s v="О22-01ИЮЛ-06" u="1"/>
        <s v="О22-16ФЕВ-01" u="1"/>
        <s v="О22-04ФЕВ-01" u="1"/>
        <s v="О22-25МАР-04" u="1"/>
        <s v="О22-14МАР-08" u="1"/>
        <s v="О22-ОКТ17-03" u="1"/>
        <s v="О22-ОКТ05-04" u="1"/>
        <s v="О22-19ЯНВ-01" u="1"/>
        <s v="О22-19АПР-05" u="1"/>
        <s v="О22-16МАЙ-02" u="1"/>
        <s v="О22-18АПР-01" u="1"/>
        <s v="О22-07АПР-05" u="1"/>
        <s v="О22-04МАЙ-02" u="1"/>
        <s v="О22-06АПР-01" u="1"/>
        <s v="О22-06ИЮН-02" u="1"/>
        <s v="О22-04МАЙ-12" u="1"/>
        <s v="О22-22ИЮЛ-02" u="1"/>
        <s v="О22-НОЯ14-04" u="1"/>
        <s v="О22-06ИЮН-12" u="1"/>
        <s v="О22-14ФЕВ-01" u="1"/>
        <s v="О22-НОЯ02-05" u="1"/>
        <s v="О22-НОЯ22-04" u="1"/>
        <s v="О22-02ФЕВ-01" u="1"/>
        <s v="О22-23МАР-04" u="1"/>
        <s v="О22-11МАР-04" u="1"/>
        <s v="О22-НОЯ30-04" u="1"/>
        <s v="О22-АВГ31-05" u="1"/>
        <s v="О23-МАР16-03" u="1"/>
        <s v="О22-17ЯНВ-01" u="1"/>
        <s v="О22-08АВГ-03" u="1"/>
        <s v="О22-29АПР-05" u="1"/>
        <s v="О22-28АПР-01" u="1"/>
        <s v="О22-05АПР-05" u="1"/>
        <s v="О22-ДЕК06-01" u="1"/>
        <s v="О22-СЕН15-07" u="1"/>
        <s v="О23-МАР20-04" u="1"/>
        <s v="О23-ЯНВ27-05" u="1"/>
        <s v="О22-04АПР-01" u="1"/>
        <s v="О22-29ИЮН-06" u="1"/>
        <s v="О22-16ИЮН-02" u="1"/>
        <s v="О22-ДЕК14-01" u="1"/>
        <s v="О22-ДЕК02-02" u="1"/>
        <s v="О22-ДЕК22-01" u="1"/>
        <s v="О22-21ИЮЛ-06" u="1"/>
        <s v="О22-20ИЮЛ-02" u="1"/>
        <s v="О22-25ФЕВ-05" u="1"/>
        <s v="О22-24ФЕВ-01" u="1"/>
        <s v="О22-ДЕК30-01" u="1"/>
        <s v="О22-21МАР-04" u="1"/>
        <s v="О22-27ЯНВ-01" u="1"/>
        <s v="О22-ОКТ14-04" u="1"/>
        <s v="О22-24МАЙ-02" u="1"/>
        <s v="О22-26АПР-01" u="1"/>
        <s v="О22-ОКТ10-05" u="1"/>
        <s v="О22-12МАЙ-02" u="1"/>
        <s v="О22-14АПР-01" u="1"/>
        <s v="О22-14ИЮН-02" u="1"/>
        <s v="О22-02ИЮН-02" u="1"/>
        <s v="О22-НОЯ15-04" u="1"/>
        <s v="О22-АВГ/16-02" u="1"/>
        <s v="О22-НОЯ23-04" u="1"/>
        <s v="О22-14ИЮН-12" u="1"/>
        <s v="О22-22ФЕВ-01" u="1"/>
        <s v="О22-10ФЕВ-01" u="1"/>
        <s v="О22-31МАР-04" u="1"/>
        <s v="О22-25ЯНВ-01" u="1"/>
        <s v="О22-13ЯНВ-01" u="1"/>
        <s v="О23-МАР13-04" u="1"/>
        <s v="О22-23МАЙ-06" u="1"/>
        <s v="О22-25АПР-05" u="1"/>
        <s v="О22-ДЕК07-01" u="1"/>
        <s v="О22-12АПР-01" u="1"/>
        <s v="О22-01АПР-05" u="1"/>
        <s v="О22-ДЕК15-01" u="1"/>
        <s v="О22-АВГ/19-03" u="1"/>
        <s v="О22-24ИЮН-02" u="1"/>
        <s v="О22-ДЕК23-01" u="1"/>
        <s v="О22-СЕН12-08" u="1"/>
        <s v="О22-09МАР-05" u="1"/>
        <s v="О22-ОКТ07-04" u="1"/>
        <s v="О22-ОКТ27-03" u="1"/>
        <s v="О22-11ЯНВ-01" u="1"/>
        <s v="О22-15АВГ-07" u="1"/>
        <s v="О22-03АВГ-07" u="1"/>
        <s v="О22-ОКТ11-05" u="1"/>
        <s v="О22-20МАЙ-02" u="1"/>
        <s v="О22-22АПР-01" u="1"/>
        <s v="О22-11АПР-05" u="1"/>
        <s v="О22-НОЯ28-03" u="1"/>
        <s v="О22-19ИЮЛ-07" u="1"/>
        <s v="О22-НОЯ16-04" u="1"/>
        <s v="О22-10ИЮН-02" u="1"/>
        <s v="О22-18ИЮЛ-03" u="1"/>
        <s v="О22-07ИЮЛ-07" u="1"/>
        <s v="О22-06ИЮЛ-03" u="1"/>
        <s v="О22-11АПР-15" u="1"/>
        <s v="О22-СЕН01-01" u="1"/>
        <s v="О22-СЕН13-10" u="1"/>
        <s v="О23-ФЕВ28-06" u="1"/>
        <s v="О22-18МАР-01" u="1"/>
        <s v="О23-МАР06-04" u="1"/>
        <s v="О23-МАР14-04" u="1"/>
        <s v="О22-21ЯНВ-01" u="1"/>
        <s v="О22-12АВГ-03" u="1"/>
        <s v="О22-ДЕК08-01" u="1"/>
        <s v="О23-ЯНВ09-06" u="1"/>
        <s v="О22-30МАЙ-02" u="1"/>
        <s v="О22-21АПР-05" u="1"/>
        <s v="О22-ДЕК16-01" u="1"/>
        <s v="О22-20АПР-01" u="1"/>
        <s v="О22-СЕН13-08" u="1"/>
        <s v="О22-20ИЮН-02" u="1"/>
        <s v="О22-28ИЮЛ-03" u="1"/>
        <s v="О22-30МАЙ-12" u="1"/>
        <s v="О22-ДЕК12-02" u="1"/>
        <s v="О22-СЕН01-09" u="1"/>
        <s v="О22-05ИЮЛ-07" u="1"/>
        <s v="О22-20АПР-11" u="1"/>
        <s v="О22-04ИЮЛ-03" u="1"/>
        <s v="О22-ДЕК20-02" u="1"/>
        <s v="О22-29МАР-05" u="1"/>
        <s v="О22-28МАР-01" u="1"/>
        <s v="О22-ОКТ28-03" u="1"/>
        <s v="О22-16МАР-01" u="1"/>
        <s v="О22-05МАР-05" u="1"/>
        <s v="О22-04МАР-01" u="1"/>
        <s v="О22-ОКТ24-04" u="1"/>
        <s v="О22-31ЯНВ-01" u="1"/>
        <s v="О22-ОКТ12-05" u="1"/>
        <s v="О23-ФЕВ01-01" u="1"/>
        <s v="О22-10АВГ-03" u="1"/>
        <s v="О22-20АПР-09" u="1"/>
        <s v="О22-НОЯ29-03" u="1"/>
        <s v="О22-НОЯ17-04" u="1"/>
        <s v="О22-30ИЮН-02" u="1"/>
        <s v="О22-АВГ/16-03" u="1"/>
        <s v="О22-26ИЮЛ-03" u="1"/>
        <s v="О22-СЕН02-01" u="1"/>
        <s v="О22-НОЯ25-04" u="1"/>
        <s v="О22-14ИЮЛ-03" u="1"/>
        <s v="О22-АВГ26-05" u="1"/>
        <s v="О22-18ФЕВ-02" u="1"/>
        <s v="О22-НОЯ21-05" u="1"/>
        <s v="О22-04МАР-09" u="1"/>
        <s v="О22-14МАР-01" u="1"/>
        <s v="О22-03МАР-05" u="1"/>
        <s v="О23-МАР07-04" u="1"/>
        <s v="О23-МАР27-03" u="1"/>
        <s v="О22-02МАР-01" u="1"/>
        <s v="ОМАР22-30-03" u="1"/>
        <s v="О22-ДЕК09-01" u="1"/>
        <s v="О22-18МАЙ-03" u="1"/>
        <s v="О22-08АПР-02" u="1"/>
        <s v="О22-ДЕК05-02" u="1"/>
        <s v="О22-СЕН02-09" u="1"/>
        <s v="О22-28ФЕВ-02" u="1"/>
        <s v="О22-01ИЮЛ-07" u="1"/>
        <s v="О22-16ФЕВ-02" u="1"/>
        <s v="О22-04ФЕВ-02" u="1"/>
        <s v="О22-25МАР-05" u="1"/>
        <s v="О22-24МАР-01" u="1"/>
        <s v="О22-ОКТ17-04" u="1"/>
        <s v="О22-ОКТ05-05" u="1"/>
        <s v="О22-19ЯНВ-02" u="1"/>
        <s v="О23-ФЕВ02-01" u="1"/>
        <s v="О22-18АПР-02" u="1"/>
        <s v="О23-ФЕВ10-01" u="1"/>
        <s v="О22-07АПР-06" u="1"/>
        <s v="О22-04МАЙ-03" u="1"/>
        <s v="О22-06АПР-02" u="1"/>
        <s v="О22-06ИЮН-03" u="1"/>
        <s v="О22-22ИЮЛ-03" u="1"/>
        <s v="О22-НОЯ14-05" u="1"/>
        <s v="О22-АВГ/22-02" u="1"/>
        <s v="О22-06ИЮН-13" u="1"/>
        <s v="О22-14ФЕВ-02" u="1"/>
        <s v="О22-НОЯ02-06" u="1"/>
        <s v="О22-НОЯ22-05" u="1"/>
        <s v="О22-23МАР-05" u="1"/>
        <s v="О22-22МАР-01" u="1"/>
        <s v="О22-11МАР-05" u="1"/>
        <s v="О22-10МАР-01" u="1"/>
        <s v="О22-17ЯНВ-02" u="1"/>
        <s v="О22-29АПР-06" u="1"/>
        <s v="О22-28АПР-02" u="1"/>
        <s v="О22-05АПР-06" u="1"/>
        <s v="О22-ДЕК06-02" u="1"/>
        <s v="О22-ДЕК26-01" u="1"/>
        <s v="О22-СЕН15-08" u="1"/>
        <s v="О23-МАР20-05" u="1"/>
        <s v="О23-ЯНВ27-06" u="1"/>
        <s v="О22-ДЕК14-02" u="1"/>
        <s v="О22-ДЕК22-02" u="1"/>
        <s v="О22-21ИЮЛ-07" u="1"/>
        <s v="О22-20ИЮЛ-03" u="1"/>
        <s v="О22-25ФЕВ-06" u="1"/>
        <s v="О22-24ФЕВ-02" u="1"/>
        <s v="О22-ДЕК30-02" u="1"/>
        <s v="О22-ОКТ14-05" u="1"/>
        <s v="О23-ФЕВ03-01" u="1"/>
        <s v="О22-24МАЙ-03" u="1"/>
        <s v="О22-26АПР-02" u="1"/>
        <s v="О22-12МАЙ-03" u="1"/>
        <s v="О22-АВГ/16-04" u="1"/>
        <s v="О22-СЕН04-01" u="1"/>
        <s v="О22-14ИЮН-03" u="1"/>
        <s v="О22-02ИЮН-03" u="1"/>
        <s v="О22-СЕН12-01" u="1"/>
        <s v="О22-СЕН20-01" u="1"/>
        <s v="О22-НОЯ23-05" u="1"/>
        <s v="О22-14ИЮН-13" u="1"/>
        <s v="О22-22ФЕВ-02" u="1"/>
        <s v="О22-31МАР-05" u="1"/>
        <s v="О22-25ЯНВ-02" u="1"/>
        <s v="О22-13ЯНВ-02" u="1"/>
        <s v="О22-ДЕК19-01" u="1"/>
        <s v="О23-МАР13-05" u="1"/>
        <s v="О22-23МАЙ-07" u="1"/>
        <s v="О22-25АПР-06" u="1"/>
        <s v="О22-ДЕК07-02" u="1"/>
        <s v="О22-12АПР-02" u="1"/>
        <s v="О22-01АПР-06" u="1"/>
        <s v="О22-ДЕК15-02" u="1"/>
        <s v="О22-24ИЮН-03" u="1"/>
        <s v="О22-ДЕК23-02" u="1"/>
        <s v="О22-09МАР-06" u="1"/>
        <s v="О22-ОКТ27-04" u="1"/>
        <s v="О22-11ЯНВ-02" u="1"/>
        <s v="О22-15АВГ-08" u="1"/>
        <s v="О22-ОКТ11-06" u="1"/>
        <s v="О23-ФЕВ20-01" u="1"/>
        <s v="О22-20МАЙ-03" u="1"/>
        <s v="О22-22АПР-02" u="1"/>
        <s v="О22-11АПР-06" u="1"/>
        <s v="О22-СЕН05-01" u="1"/>
        <s v="О22-СЕН13-01" u="1"/>
        <s v="О22-НОЯ16-05" u="1"/>
        <s v="О22-18ИЮЛ-04" u="1"/>
        <s v="О22-АВГ/22-03" u="1"/>
        <s v="О22-07ИЮЛ-08" u="1"/>
        <s v="О22-СЕН01-02" u="1"/>
        <s v="О22-СЕН21-01" u="1"/>
        <s v="О23-ФЕВ28-07" u="1"/>
        <s v="О22-05ИЮЛ-10" u="1"/>
        <s v="О23-МАР14-05" u="1"/>
        <s v="О22-21ЯНВ-02" u="1"/>
        <s v="О22-ДЕК28-01" u="1"/>
        <s v="О23-ЯНВ09-07" u="1"/>
        <s v="О22-30МАЙ-03" u="1"/>
        <s v="О22-ДЕК16-02" u="1"/>
        <s v="О22-20АПР-02" u="1"/>
        <s v="О22-СЕН13-09" u="1"/>
        <s v="О22-20ИЮН-03" u="1"/>
        <s v="О22-28ИЮЛ-04" u="1"/>
        <s v="О22-ДЕК12-03" u="1"/>
        <s v="О22-05ИЮЛ-08" u="1"/>
        <s v="О22-04ИЮЛ-04" u="1"/>
        <s v="О22-ДЕК20-03" u="1"/>
        <s v="О22-28МАР-02" u="1"/>
        <s v="О22-ОКТ28-04" u="1"/>
        <s v="О22-16МАР-02" u="1"/>
        <s v="О22-04МАР-02" u="1"/>
        <s v="О22-ОКТ24-05" u="1"/>
        <s v="О22-31ЯНВ-02" u="1"/>
        <s v="О23-ФЕВ13-01" u="1"/>
        <s v="О22-ОКТ12-06" u="1"/>
        <s v="О23-ФЕВ01-02" u="1"/>
        <s v="О23-ФЕВ21-01" u="1"/>
        <s v="О22-10АВГ-04" u="1"/>
        <s v="О22-АВГ/16-05" u="1"/>
        <s v="О22-СЕН06-01" u="1"/>
        <s v="О22-НОЯ29-04" u="1"/>
        <s v="О22-СЕН14-01" u="1"/>
        <s v="О22-НОЯ17-05" u="1"/>
        <s v="О22-30ИЮН-03" u="1"/>
        <s v="О22-26ИЮЛ-04" u="1"/>
        <s v="О22-СЕН02-02" u="1"/>
        <s v="О22-СЕН22-01" u="1"/>
        <s v="О22-НОЯ25-05" u="1"/>
        <s v="О22-14ИЮЛ-04" u="1"/>
        <s v="О22-АВГ26-06" u="1"/>
        <s v="О22-СЕН30-01" u="1"/>
        <s v="О22-НОЯ21-06" u="1"/>
        <s v="О22-14МАР-02" u="1"/>
        <s v="О22-03МАР-06" u="1"/>
        <s v="О23-МАР07-05" u="1"/>
        <s v="О23-МАР27-04" u="1"/>
        <s v="О22-02МАР-02" u="1"/>
        <s v="О22-01ИЮЛ-10" u="1"/>
        <s v="ОМАР22-30-04" u="1"/>
        <s v="О22-ДЕК09-02" u="1"/>
        <s v="О22-18МАЙ-04" u="1"/>
        <s v="О22-08АПР-03" u="1"/>
        <s v="О22-28ФЕВ-03" u="1"/>
        <s v="О22-01ИЮЛ-08" u="1"/>
        <s v="О22-25МАР-06" u="1"/>
        <s v="О22-24МАР-02" u="1"/>
        <s v="О22-ОКТ17-05" u="1"/>
        <s v="О23-ФЕВ06-01" u="1"/>
        <s v="О22-ОКТ05-06" u="1"/>
        <s v="О23-ФЕВ14-01" u="1"/>
        <s v="О22-09АВГ-01" u="1"/>
        <s v="О23-ФЕВ22-01" u="1"/>
        <s v="О22-СЕН07-01" u="1"/>
        <s v="О22-18АПР-03" u="1"/>
        <s v="О23-ФЕВ10-02" u="1"/>
        <s v="О22-07АПР-07" u="1"/>
        <s v="О22-04МАЙ-04" u="1"/>
        <s v="О22-СЕН15-01" u="1"/>
        <s v="О22-АВГ/22-04" u="1"/>
        <s v="О22-06ИЮН-04" u="1"/>
        <s v="О22-СЕН23-01" u="1"/>
        <s v="О22-22ИЮЛ-04" u="1"/>
        <s v="О22-06ИЮН-14" u="1"/>
        <s v="О22-14ФЕВ-03" u="1"/>
        <s v="О23-ЯНВ11-01" u="1"/>
        <s v="О22-НОЯ02-07" u="1"/>
        <s v="О22-НОЯ22-06" u="1"/>
        <s v="О22-22МАР-02" u="1"/>
        <s v="О22-17ЯНВ-03" u="1"/>
        <s v="О22-28АПР-03" u="1"/>
        <s v="О22-ДЕК06-03" u="1"/>
        <s v="О22-ДЕК26-02" u="1"/>
        <s v="О23-ЯНВ27-07" u="1"/>
        <s v="О22-ДЕК14-03" u="1"/>
        <s v="О22-ДЕК22-03" u="1"/>
        <s v="О22-21ИЮЛ-08" u="1"/>
        <s v="О22-24ФЕВ-03" u="1"/>
        <s v="О22-ДЕК30-03" u="1"/>
        <s v="О23-ФЕВ07-01" u="1"/>
        <s v="О23-ФЕВ15-01" u="1"/>
        <s v="О23-ФЕВ03-02" u="1"/>
        <s v="О22-СЕН08-01" u="1"/>
        <s v="О22-05АВГ-01" u="1"/>
        <s v="О22-24МАЙ-04" u="1"/>
        <s v="О22-26АПР-03" u="1"/>
        <s v="О22-СЕН16-01" u="1"/>
        <s v="О22-14ИЮН-04" u="1"/>
        <s v="О22-23МАЙ-10" u="1"/>
        <s v="О22-СЕН12-02" u="1"/>
        <s v="О22-СЕН20-02" u="1"/>
        <s v="О23-ЯНВ12-01" u="1"/>
        <s v="О22-НОЯ23-06" u="1"/>
        <s v="О22-14ИЮН-14" u="1"/>
        <s v="О22-22ФЕВ-03" u="1"/>
        <s v="О23-ЯНВ20-01" u="1"/>
        <s v="О22-31МАР-06" u="1"/>
        <s v="О22-25ЯНВ-03" u="1"/>
        <s v="О22-ДЕК19-02" u="1"/>
        <s v="О23-МАР13-06" u="1"/>
        <s v="О22-15АВГ-01" u="1"/>
        <s v="О22-03АВГ-01" u="1"/>
        <s v="О22-23МАЙ-08" u="1"/>
        <s v="О22-25АПР-07" u="1"/>
        <s v="О22-ДЕК07-03" u="1"/>
        <s v="О22-12АПР-03" u="1"/>
        <s v="О22-01АПР-07" u="1"/>
        <s v="О22-ДЕК15-03" u="1"/>
        <s v="О22-24ИЮН-04" u="1"/>
        <s v="О22-ДЕК23-03" u="1"/>
        <s v="О22-19ИЮЛ-01" u="1"/>
        <s v="О22-07ИЮЛ-01" u="1"/>
        <s v="О23-ФЕВ08-01" u="1"/>
        <s v="О23-ФЕВ16-01" u="1"/>
        <s v="О22-СЕН09-01" u="1"/>
        <s v="О22-11ЯНВ-03" u="1"/>
        <s v="О22-15АВГ-09" u="1"/>
        <s v="О22-ОКТ11-07" u="1"/>
        <s v="О22-01АВГ-01" u="1"/>
        <s v="О23-ФЕВ20-02" u="1"/>
        <s v="О22-АВГ/22-05" u="1"/>
        <s v="О22-20МАЙ-04" u="1"/>
        <s v="О22-22АПР-03" u="1"/>
        <s v="О22-11АПР-07" u="1"/>
        <s v="О22-СЕН05-02" u="1"/>
        <s v="О22-СЕН13-02" u="1"/>
        <s v="О23-ЯНВ09-10" u="1"/>
        <s v="О22-29ИЮЛ-01" u="1"/>
        <s v="О22-НОЯ16-06" u="1"/>
        <s v="О22-18ИЮЛ-05" u="1"/>
        <s v="О22-07ИЮЛ-09" u="1"/>
        <s v="О22-СЕН01-03" u="1"/>
        <s v="О22-СЕН21-02" u="1"/>
        <s v="О23-ЯНВ13-01" u="1"/>
        <s v="О22-05ИЮЛ-01" u="1"/>
        <s v="О23-МАР14-06" u="1"/>
        <s v="О22-ДЕК28-02" u="1"/>
        <s v="О23-ЯНВ09-08" u="1"/>
        <s v="О22-30МАЙ-04" u="1"/>
        <s v="О22-ДЕК16-03" u="1"/>
        <s v="О22-20АПР-03" u="1"/>
        <s v="О22-20ИЮН-04" u="1"/>
        <s v="О22-28ИЮЛ-05" u="1"/>
        <s v="О22-27ИЮЛ-01" u="1"/>
        <s v="О22-05ИЮЛ-09" u="1"/>
        <s v="О22-04ИЮЛ-05" u="1"/>
        <s v="О22-ДЕК20-04" u="1"/>
        <s v="О23-ФЕВ09-01" u="1"/>
        <s v="О22-28МАР-03" u="1"/>
        <s v="О22-ОКТ28-05" u="1"/>
        <s v="О22-16МАР-03" u="1"/>
        <s v="О23-ФЕВ17-01" u="1"/>
        <s v="О22-04МАР-03" u="1"/>
        <s v="О22-ОКТ24-06" u="1"/>
        <s v="О23-ФЕВ01-03" u="1"/>
        <s v="О23-ФЕВ21-02" u="1"/>
        <s v="О22-19МАЙ-01" u="1"/>
        <s v="О22-СЕН06-02" u="1"/>
        <s v="О22-СЕН26-01" u="1"/>
        <s v="О22-СЕН14-02" u="1"/>
        <s v="О22-09ИЮН-01" u="1"/>
        <s v="О22-30ИЮН-04" u="1"/>
        <s v="О22-26ИЮЛ-05" u="1"/>
        <s v="О22-СЕН02-03" u="1"/>
        <s v="О22-СЕН22-02" u="1"/>
        <s v="О22-25ИЮЛ-01" u="1"/>
        <s v="О22-НОЯ25-06" u="1"/>
        <s v="О22-АВГ26-07" u="1"/>
        <s v="О22-13ИЮЛ-01" u="1"/>
        <s v="О22-СЕН30-02" u="1"/>
        <s v="О23-ЯНВ30-01" u="1"/>
        <s v="О22-НОЯ21-07" u="1"/>
        <s v="О22-14МАР-03" u="1"/>
        <s v="О23-МАР07-06" u="1"/>
        <s v="О22-02МАР-03" u="1"/>
        <s v="ОМАР22-30-05" u="1"/>
        <s v="О22-ДЕК09-03" u="1"/>
        <s v="О22-18МАЙ-05" u="1"/>
        <s v="О22-17МАЙ-01" u="1"/>
        <s v="О22-05МАЙ-01" u="1"/>
        <s v="О22-28ФЕВ-04" u="1"/>
        <s v="О22-01ИЮЛ-09" u="1"/>
        <s v="О22-11ИЮЛ-01" u="1"/>
        <s v="О22-ОКТ17-06" u="1"/>
        <s v="О23-ФЕВ06-02" u="1"/>
        <s v="О22-ОКТ05-07" u="1"/>
        <s v="О23-ФЕВ14-02" u="1"/>
        <s v="О22-НОЯ02-10" u="1"/>
        <s v="О22-СЕН19-01" u="1"/>
        <s v="О22-09АВГ-02" u="1"/>
        <s v="О23-ФЕВ22-02" u="1"/>
        <s v="О22-АВГ/22-06" u="1"/>
        <s v="О22-СЕН07-02" u="1"/>
        <s v="О22-18АПР-04" u="1"/>
        <s v="О23-ФЕВ10-03" u="1"/>
        <s v="О22-07АПР-08" u="1"/>
        <s v="О22-04МАЙ-05" u="1"/>
        <s v="О22-СЕН15-02" u="1"/>
        <s v="О22-29ИЮН-01" u="1"/>
        <s v="О22-06ИЮН-05" u="1"/>
        <s v="О22-СЕН23-02" u="1"/>
        <s v="О23-ЯНВ23-01" u="1"/>
        <s v="О22-21ИЮЛ-01" u="1"/>
        <s v="О22-06ИЮН-15" u="1"/>
        <s v="О23-ЯНВ11-02" u="1"/>
        <s v="О23-ЯНВ31-01" u="1"/>
        <s v="О22-НОЯ02-08" u="1"/>
        <s v="О22-22МАР-03" u="1"/>
        <s v="О22-17ЯНВ-04" u="1"/>
        <s v="О22-28АПР-04" u="1"/>
        <s v="О22-13МАЙ-01" u="1"/>
        <s v="О22-ДЕК26-03" u="1"/>
        <s v="О22-27ИЮН-01" u="1"/>
        <s v="О22-ДЕК14-04" u="1"/>
        <s v="О22-15ИЮН-01" u="1"/>
        <s v="О22-03ИЮН-01" u="1"/>
        <s v="О22-ДЕК22-04" u="1"/>
        <s v="О23-ФЕВ07-02" u="1"/>
        <s v="О23-ФЕВ27-01" u="1"/>
        <s v="О23-ФЕВ15-02" u="1"/>
        <s v="О23-ФЕВ03-03" u="1"/>
        <s v="О22-СЕН08-02" u="1"/>
        <s v="О22-СЕН28-01" u="1"/>
        <s v="О22-05АВГ-02" u="1"/>
        <s v="О22-24МАЙ-05" u="1"/>
        <s v="О22-26АПР-04" u="1"/>
        <s v="О22-23МАЙ-01" u="1"/>
        <s v="О22-СЕН16-02" u="1"/>
        <s v="О22-11МАЙ-01" u="1"/>
        <s v="О23-ЯНВ16-01" u="1"/>
        <s v="О22-14ИЮН-05" u="1"/>
        <s v="О22-СЕН12-03" u="1"/>
        <s v="О23-ЯНВ24-01" u="1"/>
        <s v="О22-01ИЮН-01" u="1"/>
        <s v="О22-01АПР-10" u="1"/>
        <s v="О22-СЕН20-03" u="1"/>
        <s v="О23-ЯНВ12-02" u="1"/>
        <s v="О22-НОЯ23-07" u="1"/>
        <s v="О23-ЯНВ20-02" u="1"/>
        <s v="О22-31МАР-07" u="1"/>
        <s v="О22-25ЯНВ-04" u="1"/>
        <s v="О22-ДЕК19-03" u="1"/>
        <s v="О23-МАР13-07" u="1"/>
        <s v="О22-15АВГ-02" u="1"/>
        <s v="О22-03АВГ-02" u="1"/>
        <s v="О22-23МАЙ-09" u="1"/>
        <s v="О22-25АПР-08" u="1"/>
        <s v="О22-ДЕК07-04" u="1"/>
        <s v="О22-12АПР-04" u="1"/>
        <s v="О22-01АПР-08" u="1"/>
        <s v="О22-19ИЮЛ-02" u="1"/>
        <s v="О22-07ИЮЛ-02" u="1"/>
        <s v="О22-11АПР-10" u="1"/>
        <s v="О23-ФЕВ08-02" u="1"/>
        <s v="О23-ФЕВ28-01" u="1"/>
        <s v="О22-СЕН09-02" u="1"/>
        <s v="О22-СЕН29-01" u="1"/>
        <s v="О23-ЯНВ09-01" u="1"/>
        <s v="О22-01АВГ-02" u="1"/>
        <s v="О23-ФЕВ20-03" u="1"/>
        <s v="О22-20МАЙ-05" u="1"/>
        <s v="О22-11АПР-08" u="1"/>
        <s v="О22-СЕН05-03" u="1"/>
        <s v="О22-СЕН13-03" u="1"/>
        <s v="О23-ЯНВ09-11" u="1"/>
        <s v="О23-ЯНВ25-01" u="1"/>
        <s v="О22-21ИЮН-01" u="1"/>
        <s v="О22-29ИЮЛ-02" u="1"/>
        <s v="О22-НОЯ16-07" u="1"/>
        <s v="О22-18ИЮЛ-06" u="1"/>
        <s v="О22-СЕН01-04" u="1"/>
        <s v="О22-СЕН21-03" u="1"/>
        <s v="О23-ЯНВ13-02" u="1"/>
        <s v="О22-05ИЮЛ-02" u="1"/>
        <s v="О22-09ФЕВ-01" u="1"/>
        <s v="О23-МАР14-07" u="1"/>
        <s v="О22-ДЕК28-03" u="1"/>
        <s v="О23-ЯНВ09-09" u="1"/>
        <s v="О22-30МАЙ-05" u="1"/>
        <s v="О22-ДЕК16-04" u="1"/>
        <s v="О22-20АПР-04" u="1"/>
        <s v="О22-20ИЮН-05" u="1"/>
        <s v="О22-28ИЮЛ-06" u="1"/>
        <s v="О22-27ИЮЛ-02" u="1"/>
        <s v="О22-04ИЮЛ-06" u="1"/>
        <s v="О22-ДЕК20-05" u="1"/>
        <s v="О23-ФЕВ09-02" u="1"/>
        <s v="О22-07ФЕВ-01" u="1"/>
        <s v="О22-16МАР-04" u="1"/>
        <s v="О23-ФЕВ17-02" u="1"/>
        <s v="О22-НОЯ01-01" u="1"/>
        <s v="О22-04МАР-04" u="1"/>
        <s v="О22-ОКТ24-07" u="1"/>
        <s v="О23-ФЕВ01-04" u="1"/>
        <s v="О23-ФЕВ21-03" u="1"/>
        <s v="О22-19МАЙ-02" u="1"/>
        <s v="О22-СЕН06-03" u="1"/>
        <s v="О23-ЯНВ18-01" u="1"/>
        <s v="О23-ЯНВ26-01" u="1"/>
        <s v="О22-26ИЮЛ-06" u="1"/>
        <s v="О22-СЕН02-04" u="1"/>
        <s v="О22-СЕН22-03" u="1"/>
        <s v="О22-25ИЮЛ-02" u="1"/>
        <s v="О22-НОЯ25-07" u="1"/>
        <s v="О22-13ИЮЛ-02" u="1"/>
        <s v="О22-СЕН30-03" u="1"/>
        <s v="О22-01ИЮЛ-02" u="1"/>
        <s v="О22-17ФЕВ-01" u="1"/>
        <s v="О23-ЯНВ30-02" u="1"/>
        <s v="О22-14МАР-04" u="1"/>
        <s v="О22-02МАР-04" u="1"/>
        <s v="ОМАР22-30-06" u="1"/>
        <s v="О22-18МАЙ-06" u="1"/>
        <s v="О22-19АПР-01" u="1"/>
        <s v="О22-05МАЙ-02" u="1"/>
        <s v="О22-07АПР-01" u="1"/>
        <s v="О22-07ИЮН-02" u="1"/>
        <s v="О22-11ИЮЛ-02" u="1"/>
        <s v="О22-15ФЕВ-01" u="1"/>
        <s v="О22-03ФЕВ-01" u="1"/>
        <s v="О22-НОЯ02-01" u="1"/>
        <s v="О23-ФЕВ06-03" u="1"/>
        <s v="О22-АВГ31-01" u="1"/>
        <s v="О22-ОКТ05-08" u="1"/>
        <s v="О23-ФЕВ14-03" u="1"/>
        <s v="О22-18ЯНВ-01" u="1"/>
        <s v="О22-СЕН19-02" u="1"/>
        <s v="О22-09АВГ-03" u="1"/>
        <s v="О23-ФЕВ22-03" u="1"/>
        <s v="О22-29АПР-01" u="1"/>
        <s v="О22-СЕН07-03" u="1"/>
        <s v="О22-СЕН27-02" u="1"/>
        <s v="О23-ЯНВ19-01" u="1"/>
        <s v="О22-18АПР-05" u="1"/>
        <s v="О22-07АПР-09" u="1"/>
        <s v="О22-04МАЙ-06" u="1"/>
        <s v="О22-05АПР-01" u="1"/>
        <s v="О22-СЕН15-03" u="1"/>
        <s v="О23-ЯНВ27-01" u="1"/>
        <s v="О22-29ИЮН-02" u="1"/>
        <s v="О22-06ИЮН-06" u="1"/>
        <s v="О22-СЕН23-03" u="1"/>
        <s v="О23-ЯНВ23-02" u="1"/>
        <s v="О22-21ИЮЛ-02" u="1"/>
        <s v="О22-25ФЕВ-01" u="1"/>
        <s v="О22-06ИЮН-16" u="1"/>
        <s v="О23-ЯНВ31-02" u="1"/>
        <s v="О22-НОЯ02-09" u="1"/>
        <s v="О22-01ФЕВ-01" u="1"/>
        <s v="О22-28АПР-05" u="1"/>
        <s v="О22-27АПР-01" u="1"/>
        <s v="О22-13МАЙ-02" u="1"/>
        <s v="О22-15АПР-01" u="1"/>
        <s v="О22-ОКТ10-01" u="1"/>
        <s v="О22-27ИЮН-02" u="1"/>
        <s v="О22-ДЕК14-05" u="1"/>
        <s v="О22-03ИЮН-02" u="1"/>
        <s v="О22-ДЕК22-05" u="1"/>
        <s v="О22-НОЯ03-01" u="1"/>
        <s v="О22-11ФЕВ-01" u="1"/>
        <s v="О23-ФЕВ07-03" u="1"/>
        <s v="О23-ФЕВ27-02" u="1"/>
        <s v="О22-НОЯ11-01" u="1"/>
        <s v="О23-ФЕВ15-03" u="1"/>
        <s v="О22-26ЯНВ-01" u="1"/>
        <s v="О22-14ЯНВ-01" u="1"/>
        <s v="О22-31МАР-10" u="1"/>
        <s v="О22-СЕН08-03" u="1"/>
        <s v="О22-СЕН28-02" u="1"/>
        <s v="О22-23МАЙ-02" u="1"/>
        <s v="О22-25АПР-01" u="1"/>
        <s v="О22-СЕН16-03" u="1"/>
        <s v="О23-МАР01-01" u="1"/>
        <s v="О22-11МАЙ-02" u="1"/>
        <s v="О22-13АПР-01" u="1"/>
        <s v="О22-01АПР-01" u="1"/>
        <s v="О23-ЯНВ16-02" u="1"/>
        <s v="О22-14ИЮН-06" u="1"/>
        <s v="О22-СЕН12-04" u="1"/>
        <s v="О23-ЯНВ24-02" u="1"/>
        <s v="О22-01ИЮН-02" u="1"/>
        <s v="О22-01АПР-11" u="1"/>
        <s v="О22-21ФЕВ-01" u="1"/>
        <s v="О23-ЯНВ20-03" u="1"/>
        <s v="О22-09МАР-01" u="1"/>
        <s v="О22-31МАР-08" u="1"/>
        <s v="О22-24ЯНВ-01" u="1"/>
        <s v="О22-12ЯНВ-01" u="1"/>
        <s v="О22-ДЕК19-04" u="1"/>
        <s v="О22-ОКТ03-01" u="1"/>
        <s v="О23-МАР13-08" u="1"/>
        <s v="О22-15АВГ-03" u="1"/>
        <s v="О22-03АВГ-03" u="1"/>
        <s v="О22-ОКТ11-01" u="1"/>
        <s v="О22-12АПР-05" u="1"/>
        <s v="О22-01АПР-09" u="1"/>
        <s v="О22-11АПР-01" u="1"/>
        <s v="О22-19ИЮЛ-03" u="1"/>
        <s v="О22-07ИЮЛ-03" u="1"/>
        <s v="О22-11АПР-11" u="1"/>
        <s v="О22-АВГ25-01" u="1"/>
        <s v="О23-ФЕВ28-02" u="1"/>
        <s v="О22-СЕН09-03" u="1"/>
        <s v="О22-СЕН29-02" u="1"/>
        <s v="О22-10ЯНВ-01" u="1"/>
        <s v="О23-ЯНВ09-02" u="1"/>
        <s v="О23-ФЕВ20-04" u="1"/>
        <s v="О22-11АПР-09" u="1"/>
        <s v="О22-21АПР-01" u="1"/>
        <s v="О23-МАР10-01" u="1"/>
        <s v="О22-СЕН13-04" u="1"/>
        <s v="О23-ЯНВ09-12" u="1"/>
        <s v="О23-ЯНВ25-02" u="1"/>
        <s v="О22-21ИЮН-02" u="1"/>
        <s v="О22-29ИЮЛ-03" u="1"/>
        <s v="О22-18ИЮЛ-07" u="1"/>
        <s v="О22-СЕН01-05" u="1"/>
        <s v="О22-СЕН21-04" u="1"/>
        <s v="О23-ЯНВ13-03" u="1"/>
        <s v="О22-05ИЮЛ-03" u="1"/>
        <s v="О22-09ФЕВ-02" u="1"/>
        <s v="О22-29МАР-01" u="1"/>
        <s v="О22-17МАР-01" u="1"/>
        <s v="О22-05МАР-01" u="1"/>
        <s v="О22-ОКТ04-01" u="1"/>
        <s v="О23-МАР14-08" u="1"/>
        <s v="О22-20ЯНВ-01" u="1"/>
        <s v="О22-ДЕК28-04" u="1"/>
        <s v="О22-ОКТ12-01" u="1"/>
        <s v="О22-30МАЙ-06" u="1"/>
        <s v="О22-ОКТ20-01" u="1"/>
        <s v="О22-20АПР-05" u="1"/>
        <s v="О22-20ИЮН-06" u="1"/>
        <s v="О22-АВГ18-01" u="1"/>
        <s v="О22-27ИЮЛ-03" u="1"/>
        <s v="О22-АВГ26-01" u="1"/>
        <s v="О22-ДЕК20-06" u="1"/>
        <s v="О23-ФЕВ09-03" u="1"/>
        <s v="О22-07ФЕВ-02" u="1"/>
        <s v="О22-16МАР-05" u="1"/>
        <s v="О23-ФЕВ17-03" u="1"/>
        <s v="О22-15МАР-01" u="1"/>
        <s v="О22-НОЯ01-02" u="1"/>
        <s v="О22-НОЯ21-01" u="1"/>
        <s v="О22-04МАР-05" u="1"/>
        <s v="О22-03МАР-01" u="1"/>
        <s v="О22-ОКТ24-08" u="1"/>
        <s v="О23-МАР03-01" u="1"/>
        <s v="О23-ФЕВ01-05" u="1"/>
        <s v="О23-ФЕВ21-04" u="1"/>
        <s v="О22-СЕН06-04" u="1"/>
        <s v="О22-26ИЮЛ-07" u="1"/>
        <s v="О22-СЕН02-05" u="1"/>
        <s v="О22-СЕН22-04" u="1"/>
        <s v="О22-25ИЮЛ-03" u="1"/>
        <s v="О22-НОЯ25-08" u="1"/>
        <s v="О22-СЕН30-04" u="1"/>
        <s v="О22-01ИЮЛ-03" u="1"/>
        <s v="О22-17ФЕВ-02" u="1"/>
        <s v="О23-ЯНВ30-03" u="1"/>
        <s v="О22-14МАР-05" u="1"/>
        <s v="О22-02МАР-05" u="1"/>
        <s v="О22-ОКТ05-01" u="1"/>
        <s v="ОМАР22-30-07" u="1"/>
        <s v="О22-18МАЙ-07" u="1"/>
        <s v="О22-19АПР-02" u="1"/>
        <s v="О22-05МАЙ-03" u="1"/>
        <s v="О22-07АПР-02" u="1"/>
        <s v="О22-07ИЮН-03" u="1"/>
        <s v="О22-11ИЮЛ-03" u="1"/>
        <s v="О22-НОЯ14-01" u="1"/>
        <s v="О22-03ФЕВ-02" u="1"/>
        <s v="О22-НОЯ02-02" u="1"/>
        <s v="О22-НОЯ22-01" u="1"/>
        <s v="О22-23МАР-01" u="1"/>
        <s v="О22-11МАР-01" u="1"/>
        <s v="О22-НОЯ30-01" u="1"/>
        <s v="О22-АВГ31-02" u="1"/>
        <s v="О23-ФЕВ14-04" u="1"/>
        <s v="О22-18ЯНВ-02" u="1"/>
        <s v="О22-09АВГ-04" u="1"/>
        <s v="О22-29АПР-02" u="1"/>
        <s v="О22-СЕН07-04" u="1"/>
        <s v="О22-СЕН27-03" u="1"/>
        <s v="О23-ЯНВ19-02" u="1"/>
        <s v="О22-18АПР-06" u="1"/>
        <s v="О22-04МАЙ-07" u="1"/>
        <s v="О22-05АПР-02" u="1"/>
        <s v="О22-СЕН15-04" u="1"/>
        <s v="О23-МАР20-01" u="1"/>
        <s v="О23-ЯНВ27-02" u="1"/>
        <s v="О22-29ИЮН-03" u="1"/>
        <s v="О22-06ИЮН-07" u="1"/>
        <s v="О23-ЯНВ23-03" u="1"/>
        <s v="О22-21ИЮЛ-03" u="1"/>
        <s v="О22-25ФЕВ-02" u="1"/>
        <s v="О22-06ИЮН-17" u="1"/>
        <s v="О22-21МАР-01" u="1"/>
        <s v="О22-ОКТ06-01" u="1"/>
        <s v="О22-ОКТ14-01" u="1"/>
        <s v="О22-27АПР-02" u="1"/>
        <s v="О22-13МАЙ-03" u="1"/>
        <s v="О22-ОКТ10-02" u="1"/>
        <s v="О22-03ИЮН-03" u="1"/>
        <s v="О22-ДЕК22-06" u="1"/>
        <s v="О22-НОЯ15-01" u="1"/>
        <s v="О22-НОЯ03-02" u="1"/>
        <s v="О22-НОЯ23-01" u="1"/>
        <s v="О22-31МАР-01" u="1"/>
        <s v="О22-НОЯ11-02" u="1"/>
        <s v="О23-ФЕВ15-04" u="1"/>
        <s v="О22-14ЯНВ-02" u="1"/>
        <s v="О22-СЕН08-04" u="1"/>
        <s v="О22-СЕН28-03" u="1"/>
        <s v="О23-МАР13-01" u="1"/>
        <s v="О22-23МАЙ-03" u="1"/>
        <s v="О22-25АПР-02" u="1"/>
        <s v="О22-СЕН16-04" u="1"/>
        <s v="О23-МАР01-02" u="1"/>
        <s v="О23-МАР21-01" u="1"/>
        <s v="О22-11МАЙ-03" u="1"/>
        <s v="О22-13АПР-02" u="1"/>
        <s v="О22-01АПР-02" u="1"/>
        <s v="О23-ЯНВ16-03" u="1"/>
        <s v="О22-14ИЮН-07" u="1"/>
        <s v="О22-СЕН12-05" u="1"/>
        <s v="О23-ЯНВ24-03" u="1"/>
        <s v="О22-01ИЮН-03" u="1"/>
        <s v="О22-21ФЕВ-02" u="1"/>
        <s v="О23-ЯНВ20-04" u="1"/>
        <s v="О22-09МАР-02" u="1"/>
        <s v="О22-31МАР-09" u="1"/>
        <s v="О22-ОКТ07-01" u="1"/>
        <s v="О22-24ЯНВ-02" u="1"/>
      </sharedItems>
    </cacheField>
    <cacheField name="Организация" numFmtId="0">
      <sharedItems containsBlank="1" count="4">
        <s v="ООО &quot;ПОРЯДОК&quot;"/>
        <s v="ООО &quot;ЭЛЕКТРОТЕХМЕХ&quot;"/>
        <s v="ООО &quot;ГЛУБИНА&quot;"/>
        <m u="1"/>
      </sharedItems>
    </cacheField>
    <cacheField name="Должность" numFmtId="49">
      <sharedItems count="497">
        <s v="Генеральный директор"/>
        <s v="Инженер"/>
        <s v="Техник-геодезист"/>
        <s v="Старший кавист" u="1"/>
        <s v="Директор по торговле" u="1"/>
        <s v="Электромонтажник 3-разряда" u="1"/>
        <s v="Помощник руководителя проекта" u="1"/>
        <s v="Начальник электротехнической лаборатории" u="1"/>
        <s v="Гидрограф" u="1"/>
        <s v="Начальник участкка" u="1"/>
        <s v="Водитель погрузчика" u="1"/>
        <s v="Руководитель группы сервиса" u="1"/>
        <s v="Заместитель директора по строительству" u="1"/>
        <s v="Монтажник технологических трубопроводов" u="1"/>
        <s v="Технический специалист" u="1"/>
        <s v="Заведующий отделением - врач приемного отделения" u="1"/>
        <s v="Заместитель генерального директора по реставрации" u="1"/>
        <s v="Ген. директор " u="1"/>
        <s v="Технический менеджер" u="1"/>
        <s v="Начальник команды сторожевой охраны" u="1"/>
        <s v="Первый заместитель генерального директора" u="1"/>
        <s v="Начальник" u="1"/>
        <s v="Слесарь-сборщик" u="1"/>
        <s v="Жестянщик 2-го разряда " u="1"/>
        <s v="Специалист по тендерам  " u="1"/>
        <s v="Руководитель склада обуви" u="1"/>
        <s v="Научный сотрудник (археолог)" u="1"/>
        <s v="Руководитель Развития обувного направления " u="1"/>
        <s v="Заместитель генерального директора по строительству" u="1"/>
        <s v="Специалист по кадрам" u="1"/>
        <s v="Исполнительный директор" u="1"/>
        <s v=" Индивидуальный предприниматель " u="1"/>
        <s v="Руководитель службы технической поддержки" u="1"/>
        <s v="Заместитель руководителя органа по сертификации" u="1"/>
        <s v="Техник-геофизик" u="1"/>
        <s v="Главный  экономист" u="1"/>
        <s v="Начальник строительно-монтажного участка №1" u="1"/>
        <s v="Зам. директора департамента инженерных работ" u="1"/>
        <s v="Руководитель направления внедрения средств защиты информации " u="1"/>
        <s v="Менеджер по продажам" u="1"/>
        <s v="Территориальный директор" u="1"/>
        <s v="Мастер изолировочных работ" u="1"/>
        <s v="Начальник инфекционного отделения" u="1"/>
        <s v="Заведующий кабинетом-врач-стоматолог" u="1"/>
        <s v="Чистильщик" u="1"/>
        <s v="Инженер ОТ и ТБ" u="1"/>
        <s v="Финансовый директор" u="1"/>
        <s v="Коммерческий директор" u="1"/>
        <s v="Начальник вахтового поселка" u="1"/>
        <s v="Руководитель департамента продаж" u="1"/>
        <s v="Менеджер автотранспортного отдела" u="1"/>
        <s v="Специалист в области охраны труда" u="1"/>
        <s v="Консультант по рекламе и маркетингу" u="1"/>
        <s v="Электрик" u="1"/>
        <s v="Директор филиала" u="1"/>
        <s v="Индженер-геодезист" u="1"/>
        <s v="Менеджер по управлению персоналом" u="1"/>
        <s v="Руководитель строительного отдела" u="1"/>
        <s v="Генеральный директор                   " u="1"/>
        <s v="Заместитель главного механика (Основное подразделение)" u="1"/>
        <s v="Директор магазина" u="1"/>
        <s v="Руководитель склада" u="1"/>
        <s v="Системный администратор " u="1"/>
        <s v="Руководитель проектного отдела" u="1"/>
        <s v="Заведующий отделением-врач-рентгенолог" u="1"/>
        <s v="Специалист по устройству коммуникационных систем" u="1"/>
        <s v="Старший ординатор ОАР" u="1"/>
        <s v="Главный  электромеханик" u="1"/>
        <s v="Старший специалист отдела технической поддержки " u="1"/>
        <s v="Электросварщик" u="1"/>
        <s v="Ведущий инженер" u="1"/>
        <s v="Старший инженер-механик" u="1"/>
        <s v="Инженер по НК" u="1"/>
        <s v="Бригадир участка" u="1"/>
        <s v="Генеральный  директор" u="1"/>
        <s v="Инженер по охране труда" u="1"/>
        <s v="Индивидуальный предприниматель" u="1"/>
        <s v="Мастер строительных и монтажных работ " u="1"/>
        <s v="Руководитель направления инженерных систем" u="1"/>
        <s v="Руководитель экспериментального производства" u="1"/>
        <s v="Начальник отдела археологических исследований" u="1"/>
        <s v="Преподаватель" u="1"/>
        <s v="Генеральнвй директор" u="1"/>
        <s v="Техник отдела ремонта" u="1"/>
        <s v="Директор по маркетингу" u="1"/>
        <s v="Руководитель отдела КИПиА" u="1"/>
        <s v="Мастер производственного участка" u="1"/>
        <s v="Руководитель отдела эксплуатации недвижимости" u="1"/>
        <s v="Руководитель направления внедрения средств защиты информации" u="1"/>
        <s v="Главный врач" u="1"/>
        <s v="Горный диспетчер" u="1"/>
        <s v="Начальник участка " u="1"/>
        <s v=" Инженер I категории" u="1"/>
        <s v="Ведущий сервисный менеджер" u="1"/>
        <s v="Заместитель директора по персоналу" u="1"/>
        <s v="Специалист по системам автоматизации" u="1"/>
        <s v="Главный энергетик обогатительной фабрики" u="1"/>
        <s v=" Прораб" u="1"/>
        <s v="Художник" u="1"/>
        <s v="Директор АХУ" u="1"/>
        <s v="Главный геофизик" u="1"/>
        <s v="Начальник управления" u="1"/>
        <s v="Помощник руководителя" u="1"/>
        <s v="Мастер строительного участка" u="1"/>
        <s v="Менеджер по логистике и закупкам" u="1"/>
        <s v="Заместитель руководителя производства" u="1"/>
        <s v="Специалист по электробезопасности и охране труда" u="1"/>
        <s v="Плотник" u="1"/>
        <s v="Мастер цеха" u="1"/>
        <s v=" Главный Инженер" u="1"/>
        <s v="Руководитель технического отдела" u="1"/>
        <s v="Начальник управления эксплуатацией" u="1"/>
        <s v="Механик АБЗ" u="1"/>
        <s v="Начальник ПТО" u="1"/>
        <s v="Менеджер по персоналу" u="1"/>
        <s v="Специалист отдела СУПР" u="1"/>
        <s v="Начальник отдела обследования зданий и сооружений" u="1"/>
        <s v="Директор" u="1"/>
        <s v="Мастер участка" u="1"/>
        <s v="Инженер по ОТ и ТБ" u="1"/>
        <s v="Администратор-кассир" u="1"/>
        <s v="Директор производства" u="1"/>
        <s v="Технический директор " u="1"/>
        <s v="Инженер строительного контроля" u="1"/>
        <s v="Специалист по предпродажной подготовке - инженер 3-й категории " u="1"/>
        <s v="Геодезист" u="1"/>
        <s v="Специалист по охране труда" u="1"/>
        <s v="Технический полевой инженер" u="1"/>
        <s v="Электромонтажник-кабельщик " u="1"/>
        <s v="Начальник службы эксплуатации" u="1"/>
        <s v="Инженер по безопасности дорожного движения" u="1"/>
        <s v="Слесарь" u="1"/>
        <s v="Инженер " u="1"/>
        <s v="Кладовщик " u="1"/>
        <s v="Специалист" u="1"/>
        <s v="Электромонтажник" u="1"/>
        <s v="Слесарь-ремонтник" u="1"/>
        <s v="Инсталлятор аудио-видео систем" u="1"/>
        <s v="Начальник производства - инженер 1-й категории" u="1"/>
        <s v="Газорезчик" u="1"/>
        <s v="Инженер обследователь" u="1"/>
        <s v="Инженер-обследователь" u="1"/>
        <s v="Менеджер по работе с клиентами" u="1"/>
        <s v="Начальник сервисно-технического отдела" u="1"/>
        <s v="Специалист по информационной безопасности " u="1"/>
        <s v="Заместитель главного механика самоходного оборудования" u="1"/>
        <s v="Мед.сестра с совмещением обязанностей старшей мед. сестры" u="1"/>
        <s v="Старший техник" u="1"/>
        <s v="Инженер-проективщик" u="1"/>
        <s v="Главный инженер проекта" u="1"/>
        <s v="Водитель грузового автомобиля" u="1"/>
        <s v="Ведущий специалист по промышленной безопасности" u="1"/>
        <s v="Резчик металла на ножницах и прессах 2-го разряда" u="1"/>
        <s v="Сварщик" u="1"/>
        <s v="Специалист по охране труда " u="1"/>
        <s v="Начальник отдела опытного тестирования" u="1"/>
        <s v="Заместитель генерального директора по производству" u="1"/>
        <s v="Рабочий" u="1"/>
        <s v="Монтажник " u="1"/>
        <s v="Консультант" u="1"/>
        <s v="Начальник ОГМиЭ" u="1"/>
        <s v=" Специалист по ОТ" u="1"/>
        <s v="Изолировщик-судовой" u="1"/>
        <s v="Инженер I категории" u="1"/>
        <s v="Монтажник котлованов и трубопроводов" u="1"/>
        <s v="Монтажник технологических трубопроводов " u="1"/>
        <s v="Начальник отдела информационной безопасности" u="1"/>
        <s v="Руководитель направления по охране труда и промышленной безопасности" u="1"/>
        <s v="Супервайзер" u="1"/>
        <s v="Старший бармен" u="1"/>
        <s v="Начальник службы" u="1"/>
        <s v="Начальник службы " u="1"/>
        <s v="Начальник хозяйственного блока" u="1"/>
        <s v="Старший строитель военных кораблей" u="1"/>
        <s v="Заместитель генерального директора по капитальному строительству" u="1"/>
        <s v="Прораб ЭХЗ" u="1"/>
        <s v="Врач-косметолог" u="1"/>
        <s v="Дорожный мастер" u="1"/>
        <s v="Электросварщик " u="1"/>
        <s v="Начальник участка" u="1"/>
        <s v="Инженер по качеству" u="1"/>
        <s v="ИО нач. производства" u="1"/>
        <s v="Персональный консультант" u="1"/>
        <s v="Заведующий учебной частью " u="1"/>
        <s v="Руководитель подразделения" u="1"/>
        <s v="Инженер по организации перевозок" u="1"/>
        <s v="Главный геолог" u="1"/>
        <s v="Инженер-электрик" u="1"/>
        <s v="Заведующий здравпунктом" u="1"/>
        <s v="Заместитель начальника цеха" u="1"/>
        <s v="Машинист вакуумной установки" u="1"/>
        <s v="Производитель работ (по сварке)" u="1"/>
        <s v="Заместитель генерального директора " u="1"/>
        <s v="Главный научный сотрудник (археолог)" u="1"/>
        <s v=" Рабочий" u="1"/>
        <s v="Специалист по ОТ" u="1"/>
        <s v="Заведующий аптекой-провизор" u="1"/>
        <s v="Производитель работ, 8 разряд" u="1"/>
        <s v="Владелец" u="1"/>
        <s v="Юрисконсульт" u="1"/>
        <s v="Инженер-технолог" u="1"/>
        <s v="Главный инженер-конструктор" u="1"/>
        <s v="Начальник отдела промышленной безопасности" u="1"/>
        <s v="Начальник производственно-технического отдела" u="1"/>
        <s v="Геофизик" u="1"/>
        <s v="Мастер СМР" u="1"/>
        <s v="Врач-невролог" u="1"/>
        <s v="Производитель работ " u="1"/>
        <s v="Начальник отдела кадров" u="1"/>
        <s v="Заместитель генерального директора" u="1"/>
        <s v="Руководитель службы технического сопровождения  " u="1"/>
        <s v="Заместитель директора по экономике - главный бухгалтер" u="1"/>
        <s v="Руководитель направления" u="1"/>
        <s v="Директор по горным работам" u="1"/>
        <s v="Руководитель сервисной службы" u="1"/>
        <s v="Начальник группы газообеспечения" u="1"/>
        <s v="Главный специалист технического надзора" u="1"/>
        <s v="Инженер по пожарной и электробезопасности" u="1"/>
        <s v="Мастер полигона твердых коммунальных отходов" u="1"/>
        <s v="Помощник руководителя по адм-техническим вопросам" u="1"/>
        <s v="Заместитель генерального директора - Технический директор" u="1"/>
        <s v="Заместитель директора по административно-хозяйственной части" u="1"/>
        <s v="Капитан" u="1"/>
        <s v="Начальник базы" u="1"/>
        <s v="Специалист ОТ и ПБ" u="1"/>
        <s v="Старший специалист по ТО" u="1"/>
        <s v="Машинист крана автомобильного" u="1"/>
        <s v="Инженер по наладке и испытаниям" u="1"/>
        <s v="Заместитель генерального директора по общим вопросам" u="1"/>
        <s v="Инженер - специалист лаборатории неразрушающего контроля" u="1"/>
        <s v="Швея" u="1"/>
        <s v="Специалист по ОТ и ПБ" u="1"/>
        <s v="Инженер по производству" u="1"/>
        <s v="Машинист копровой установки" u="1"/>
        <s v="Начальник строительного участка" u="1"/>
        <s v="Зам. ген. директора - гл. инженер" u="1"/>
        <s v="Инженер по эксплуатации газового оборудования" u="1"/>
        <s v="Электрогазосварщик ручной аргонно-дуговой сварки" u="1"/>
        <s v="Ведущий специалист по охране труда и гражданской обороне" u="1"/>
        <s v="Cтоляр" u="1"/>
        <s v="Управляющая" u="1"/>
        <s v="Прораб по сварке" u="1"/>
        <s v="Директор по развитию" u="1"/>
        <s v="Генеральный директор " u="1"/>
        <s v="Старшая медицинская сестра ФТО" u="1"/>
        <s v="Специалист по охране труда и технике безопасности" u="1"/>
        <s v=" Газорезчик" u="1"/>
        <s v="Менеджер МТО" u="1"/>
        <s v="Инженер ПБ и ОТ" u="1"/>
        <s v="Старший механик" u="1"/>
        <s v="Водитель самосвала" u="1"/>
        <s v="Руководитель отдела СУПР" u="1"/>
        <s v="Директор департамента спец. проектов" u="1"/>
        <s v="Главный инженер-Исполнительный директор" u="1"/>
        <s v="Кассир" u="1"/>
        <s v="Бухгалтер" u="1"/>
        <s v="Директор по персоналу" u="1"/>
        <s v="Руководитель строительства" u="1"/>
        <s v="Старший менеджер по персоналу" u="1"/>
        <s v="Начальник административного отделения" u="1"/>
        <s v="Делопроизводитель (Основное подразделение)" u="1"/>
        <s v="Ген. директор с совмещением обязанностей главн. бухгалтера" u="1"/>
        <s v="Сервисный инженер" u="1"/>
        <s v="Руководитель группы" u="1"/>
        <s v="Заместитель Генерального директора по вооружению" u="1"/>
        <s v="Специалист IT технологий " u="1"/>
        <s v="Главная медицинская сестра" u="1"/>
        <s v="Координатор сервисной службы" u="1"/>
        <s v="Ведущий инженер-проектировщик" u="1"/>
        <s v="Начальник  механического участка" u="1"/>
        <s v="Зам.ген. директора по общим вопросам" u="1"/>
        <s v="Эксперт по подтверждению соответствия" u="1"/>
        <s v="Начальник отделения - главный бухгалтер" u="1"/>
        <s v="Директор по промышленной безопасности и охране труда" u="1"/>
        <s v="Ведущий специалист" u="1"/>
        <s v="Ведущий инженер КИПиА" u="1"/>
        <s v="Начальник управления РПУ №2" u="1"/>
        <s v="Старший производитель работ" u="1"/>
        <s v="Инженер по технике безопасности" u="1"/>
        <s v="Мастер строительно-монтажных работ" u="1"/>
        <s v="Кладовщик" u="1"/>
        <s v="Инженер-техник" u="1"/>
        <s v="Начальник службы безопасности" u="1"/>
        <s v="Инженер по эксплуатации грузовой и крупногабаритной шины" u="1"/>
        <s v="Заместитель начальника филиала госпиталя по медицинской части - начальник части" u="1"/>
        <s v="Прораб" u="1"/>
        <s v="Водитель" u="1"/>
        <s v="Инженер ОТ и ПБ" u="1"/>
        <s v="Старший сварщик" u="1"/>
        <s v="Директор по ремонтам" u="1"/>
        <s v="Строитель военных кораблей" u="1"/>
        <s v="Начальник столярного участка" u="1"/>
        <s v="Специалист по информационной безопасности" u="1"/>
        <s v="Зам. генерального директора по общим вопросам" u="1"/>
        <s v="Заместитель начальника отделения-зам.главного бухгалтера" u="1"/>
        <s v="Инженер ПТО" u="1"/>
        <s v="Элетромеханик" u="1"/>
        <s v="Старший инженер" u="1"/>
        <s v="Инженер-строитель" u="1"/>
        <s v="Начальник Цеха №1" u="1"/>
        <s v="Начальник цеха ПВХ" u="1"/>
        <s v="Инженер системы контроля" u="1"/>
        <s v="Руководитель отдела технической поддержки " u="1"/>
        <s v="ИП" u="1"/>
        <s v="Технолог" u="1"/>
        <s v="Начальник цеха" u="1"/>
        <s v="Продавец кассир" u="1"/>
        <s v="Главный энергетик " u="1"/>
        <s v="Кладовщик (Корвет-Киренск)" u="1"/>
        <s v="Заместитель начальника участка" u="1"/>
        <s v="Специалист отдела технической поддержки " u="1"/>
        <s v="Монтажник" u="1"/>
        <s v="Директор салона" u="1"/>
        <s v="Зам. ген. Директора" u="1"/>
        <s v="Слесарь-электромонтажник" u="1"/>
        <s v="Директор производственного подразделения" u="1"/>
        <s v="Специалист отдела технического сопровождения" u="1"/>
        <s v="Заместитель руководителя службы технического сопровождения " u="1"/>
        <s v=" Мастер" u="1"/>
        <s v="Инженер КИПиА" u="1"/>
        <s v="Старший прораб" u="1"/>
        <s v="Инженер по сетям" u="1"/>
        <s v="Заведующий складом" u="1"/>
        <s v="Производитель работ" u="1"/>
        <s v="Директор по минеральным ресурсам" u="1"/>
        <s v="Начальник группы по черновым работам" u="1"/>
        <s v="Инженер отдела промышленной безопасности" u="1"/>
        <s v="Координатор" u="1"/>
        <s v="Главный инженер " u="1"/>
        <s v="Менеджер по операциям логистики" u="1"/>
        <s v="Начальник строительно-монтажного участка" u="1"/>
        <s v="Начальник склада" u="1"/>
        <s v="Главный специалист" u="1"/>
        <s v="Руководитель проекта " u="1"/>
        <s v="Начальник монтажной бригады" u="1"/>
        <s v="Ведущий менеджер по ключевым клиентам" u="1"/>
        <s v="Менеджер по административно-хозяйственной работе" u="1"/>
        <s v="Управляющий" u="1"/>
        <s v="Начальник ЭТЛ" u="1"/>
        <s v="Офис-менеджер" u="1"/>
        <s v="Водитель катера" u="1"/>
        <s v="Мастер ремонтных работ" u="1"/>
        <s v="Начальник технологического отдела" u="1"/>
        <s v="Ведущий инженер отдела информационной безопасности" u="1"/>
        <s v="Директор кафе" u="1"/>
        <s v="Генеральный директор  " u="1"/>
        <s v="Директор по производству" u="1"/>
        <s v="Директор по строительству" u="1"/>
        <s v="Начальник транспортного отдела" u="1"/>
        <s v="Начальник неврологического отделения" u="1"/>
        <s v="Начальник терапевтического отделения" u="1"/>
        <s v="Художник-маляр" u="1"/>
        <s v="Начальник лаборатории" u="1"/>
        <s v="Операционный директор" u="1"/>
        <s v="Директор по безопасности" u="1"/>
        <s v="Инженер по ремонту оборудования" u="1"/>
        <s v="Мастер строительных и монтажных работ" u="1"/>
        <s v="Главный механик самоходного оборудования" u="1"/>
        <s v="Мастер" u="1"/>
        <s v="Руководитель АХО" u="1"/>
        <s v="Мастер-консультант" u="1"/>
        <s v="Управляющий директор" u="1"/>
        <s v="Маляр порошковой покраски" u="1"/>
        <s v="Начальник лаборатории неразрушающего контроля (ЛНК)" u="1"/>
        <s v="Заместитель главного инженера по охране труда, промышленной безопасности и экологии" u="1"/>
        <s v="Техник-механик" u="1"/>
        <s v=" Ведущий Геофизик" u="1"/>
        <s v="Инженер КИП и АСУ" u="1"/>
        <s v="Специалист ОТ и ТБ" u="1"/>
        <s v="Заведующий хозяйством" u="1"/>
        <s v="Производитель работ (прораб)" u="1"/>
        <s v="Ведущий специалист по ОТ и ПБ" u="1"/>
        <s v="Главный специалист отдела закупок" u="1"/>
        <s v="Начальник автотранспортного отдела" u="1"/>
        <s v="Зав.отделением-врач клинической лабораторной диагностики" u="1"/>
        <s v="Техник" u="1"/>
        <s v="Бригадир" u="1"/>
        <s v="Начальник " u="1"/>
        <s v="Инженер-механик" u="1"/>
        <s v="Оценщик 1 категории" u="1"/>
        <s v="Электрогазосварщик " u="1"/>
        <s v="Аппаратчик-плавильщик" u="1"/>
        <s v="Начальник управления РПУ №1" u="1"/>
        <s v="Инженер по ТБ" u="1"/>
        <s v="Ведущий Геофизик " u="1"/>
        <s v="Инженер по сварке" u="1"/>
        <s v="Директор представительства" u="1"/>
        <s v="Старший мастер изолировочных работ" u="1"/>
        <s v="Заместитель главного инженера" u="1"/>
        <s v="Начальник отделения ОМС - провизор" u="1"/>
        <s v="Директор департамента спец. проверки" u="1"/>
        <s v="Заместитель генерального директора  " u="1"/>
        <s v="Генеральный директор (Основное подразделение)" u="1"/>
        <s v="Электрогазосварщик" u="1"/>
        <s v="Аппаратчик 6 разряда" u="1"/>
        <s v="Руководитель проекта" u="1"/>
        <s v="Промышленный альпинист" u="1"/>
        <s v="Начальник АХО - водитель" u="1"/>
        <s v="Начальник участка эксплуатации" u="1"/>
        <s v="Руководитель складского комплекса" u="1"/>
        <s v="Заместитель генерального директора по экономическим вопросам и охране труда" u="1"/>
        <s v="Механик" u="1"/>
        <s v="Инженер-конструктор" u="1"/>
        <s v="Директор по металлургии" u="1"/>
        <s v="Мастер цеха металлоконструкций" u="1"/>
        <s v="Начальник складского хозяйства" u="1"/>
        <s v="Ведущий специалист по промышленной безопасностич" u="1"/>
        <s v="Начальник отдела охраны труда и оценки профессиональных рисков" u="1"/>
        <s v="Главный механик" u="1"/>
        <s v="Главный бухгалтер" u="1"/>
        <s v="Старший прораб по ГПХ" u="1"/>
        <s v="Главный механик обогатительной фабрики" u="1"/>
        <s v="Руководитель отдела технических решений  " u="1"/>
        <s v="Руководитель отдела" u="1"/>
        <s v="Заместитель директора" u="1"/>
        <s v="Инженер отдела опытного тестирования" u="1"/>
        <s v=" Директор департамента информ. технологий " u="1"/>
        <s v="Руководитель по экономической безопасности" u="1"/>
        <s v="Зам. Ген. директора по экономическим вопросам и охране труда." u="1"/>
        <s v="Клинер" u="1"/>
        <s v="Слесарь монтажник" u="1"/>
        <s v="Художник-бригадир" u="1"/>
        <s v="Главный маркшейдер" u="1"/>
        <s v="Старший специалист" u="1"/>
        <s v="Ведущий инженер-механик" u="1"/>
        <s v="Начальник отдела логистики" u="1"/>
        <s v="Руководитель строительного контроля" u="1"/>
        <s v="Руководитель службы складской логистики" u="1"/>
        <s v="Инструктор по противопожарной профилактике" u="1"/>
        <s v="Инженер производственно-технического отдела" u="1"/>
        <s v="Начальник лаборатории неразрушающего контроля" u="1"/>
        <s v="Руководитель проектов по строительному аудиту" u="1"/>
        <s v="Слесарь по контрольно-измерительным приборам и автоматике" u="1"/>
        <s v="Руководитель" u="1"/>
        <s v="Начальник смены" u="1"/>
        <s v="Электросварщик РД" u="1"/>
        <s v="Советник генерального директора" u="1"/>
        <s v="Ведущий инженер по охране окружающей среды" u="1"/>
        <s v="Машинист (водитель) экскаватора-погрузчика" u="1"/>
        <s v="Заведующая сектором делопроизводства и кадровой службы Администрации поселения Щаповское в городе Москве " u="1"/>
        <s v="Начальник отдела МТО" u="1"/>
        <s v="Врач-дерматовенеролог" u="1"/>
        <s v="Врач стоматолог-хирург" u="1"/>
        <s v="Техник по эксплуатации" u="1"/>
        <s v="Контролёр-ревизор склада" u="1"/>
        <s v="Заместитель начальника отдела АИИС КУЭ" u="1"/>
        <s v="Ведущий специалист по безопасности дорожного движения" u="1"/>
        <s v="Инженер-геодезист" u="1"/>
        <s v="Начальник производства" u="1"/>
        <s v="Руководитель производства" u="1"/>
        <s v="Начальник охраны (объекта)" u="1"/>
        <s v="Начальник пищевого производства" u="1"/>
        <s v="Заместитель главного энергетика " u="1"/>
        <s v="Начальник цеха по производству ММЗ" u="1"/>
        <s v="Менеджер по административной поддержке розничной сети" u="1"/>
        <s v="Менеджер" u="1"/>
        <s v="Главный энергетик" u="1"/>
        <s v="Управляющий делами" u="1"/>
        <s v="Директор отдела продаж" u="1"/>
        <s v="Начальник участка (Корвет-Киренск)" u="1"/>
        <s v="Руководитель технического контроля" u="1"/>
        <s v="Специалист по охране трудаООО НТЦ «ЮРИОН»" u="1"/>
        <s v="Начальник строительно-монтажного участка №2" u="1"/>
        <s v="Руководитель регионального представительства" u="1"/>
        <s v="Заместитель начальника филиала госпиталя (по МТО)" u="1"/>
        <s v="Газорезчик " u="1"/>
        <s v="Главный инженер" u="1"/>
        <s v="Инженер лаборант" u="1"/>
        <s v="Начальник партии" u="1"/>
        <s v="Главный металлург" u="1"/>
        <s v="Менеджер винотеки" u="1"/>
        <s v="Руководитель групп" u="1"/>
        <s v="Инженер по 3d-печати" u="1"/>
        <s v="Начальник отдела ПТО" u="1"/>
        <s v=" Генеральный директор" u="1"/>
        <s v="Руководитель проектов" u="1"/>
        <s v="Инженер технического надзора" u="1"/>
        <s v="Заведующий общественным питанием" u="1"/>
        <s v="Заместитель генерального  директора" u="1"/>
        <s v="Начальник отдела кадров и делопроизводства" u="1"/>
        <s v="Маляр" u="1"/>
        <s v="Официант" u="1"/>
        <s v="Начальник отдела" u="1"/>
        <s v="Начальник отдела " u="1"/>
        <s v="Слесарь механосборочных работ" u="1"/>
        <s v="Заведующий базисным складом ВМ и АХОВ" u="1"/>
        <s v="Заместитель генерального директора по информационной безопасности" u="1"/>
        <s v="Инженер электрик" u="1"/>
        <s v="Технический директор" u="1"/>
        <s v="Начальник отдела охраны труда" u="1"/>
        <s v=" Директор складского комплекса" u="1"/>
        <s v="Инженер по неразрушающему контролю" u="1"/>
        <s v="Менеджер проектов" u="1"/>
        <s v="Руководитель монтажа" u="1"/>
        <s v="Начальник управления " u="1"/>
        <s v="Машинист фронтального погурузчика" u="1"/>
        <s v="Заместитель ГД по радиационной безопасности" u="1"/>
      </sharedItems>
    </cacheField>
    <cacheField name="Ф.Им" numFmtId="0">
      <sharedItems count="1914">
        <s v="Иванов"/>
        <s v="Петров"/>
        <s v="Сидоров"/>
        <s v="Сирунян" u="1"/>
        <s v="Гаврилова" u="1"/>
        <s v="Сулейманов" u="1"/>
        <s v="Чернышев" u="1"/>
        <s v="Галеев" u="1"/>
        <s v="Ивлева" u="1"/>
        <s v="Слипченко" u="1"/>
        <s v="Ильин" u="1"/>
        <s v="Кустышев" u="1"/>
        <s v="Курманов" u="1"/>
        <s v="Исаков" u="1"/>
        <s v="Кудряшов" u="1"/>
        <s v="Путина" u="1"/>
        <s v="Калугин" u="1"/>
        <s v="Гилязетдинова" u="1"/>
        <s v="Дедушев" u="1"/>
        <s v="Салтыков" u="1"/>
        <s v="Гончарова" u="1"/>
        <s v="Севостьянов" u="1"/>
        <s v="Решетов" u="1"/>
        <s v="Полиенко" u="1"/>
        <s v="Юров" u="1"/>
        <s v="Омаров" u="1"/>
        <s v="Савичев" u="1"/>
        <s v="Береснев" u="1"/>
        <s v="Мирончук" u="1"/>
        <s v="Постникова" u="1"/>
        <s v="Карванов" u="1"/>
        <s v="Егисапетов" u="1"/>
        <s v="Карпов" u="1"/>
        <s v="Ефремова" u="1"/>
        <s v="Ефремов" u="1"/>
        <s v="Башкулов" u="1"/>
        <s v="Ткаченко" u="1"/>
        <s v="Сенцов" u="1"/>
        <s v="Баранчук" u="1"/>
        <s v="Баубеков" u="1"/>
        <s v="Чернышов" u="1"/>
        <s v="Коломийцева" u="1"/>
        <s v="Мавриди" u="1"/>
        <s v="Синякин" u="1"/>
        <s v="Резепина" u="1"/>
        <s v="Шаймарданов" u="1"/>
        <s v="Белозеров" u="1"/>
        <s v="Захаров" u="1"/>
        <s v="Шеверов" u="1"/>
        <s v="Алис" u="1"/>
        <s v="Старук" u="1"/>
        <s v="Бикбулатов" u="1"/>
        <s v="Матвеева" u="1"/>
        <s v="Югай" u="1"/>
        <s v="Дунаев" u="1"/>
        <s v="Левин" u="1"/>
        <s v="Колчин" u="1"/>
        <s v="Долгов" u="1"/>
        <s v="Ергалиев" u="1"/>
        <s v="Тишинский" u="1"/>
        <s v="Каюпов" u="1"/>
        <s v="Абрамян" u="1"/>
        <s v="Муравьев" u="1"/>
        <s v="Постников" u="1"/>
        <s v="Амирханова" u="1"/>
        <s v="Стуров" u="1"/>
        <s v="Хисамов" u="1"/>
        <s v="Гаврилов" u="1"/>
        <s v="Сабанов" u="1"/>
        <s v="Сахабутдинов" u="1"/>
        <s v="Марал" u="1"/>
        <s v="Расяк" u="1"/>
        <s v="Якимов" u="1"/>
        <s v="Тимонин" u="1"/>
        <s v="Бадретдинов" u="1"/>
        <s v="Кинзибулатов" u="1"/>
        <s v="Шляхов" u="1"/>
        <s v="Зухба" u="1"/>
        <s v="Аздаев" u="1"/>
        <s v="Сахно" u="1"/>
        <s v="Аккушуков" u="1"/>
        <s v="Аксенов" u="1"/>
        <s v="Кудыкин" u="1"/>
        <s v="Тусин" u="1"/>
        <s v="Радуев" u="1"/>
        <s v="Сысоев" u="1"/>
        <s v="Беляев" u="1"/>
        <s v="Порохова" u="1"/>
        <s v="Далькевич" u="1"/>
        <s v="Говорков" u="1"/>
        <s v="Кулеш" u="1"/>
        <s v="Устюгов" u="1"/>
        <s v="Гончаров" u="1"/>
        <s v="Шпильков" u="1"/>
        <s v="Шаронова" u="1"/>
        <s v="Лушков" u="1"/>
        <s v="Шаронов" u="1"/>
        <s v="Ергашова" u="1"/>
        <s v="Постнов" u="1"/>
        <s v="Пусенков" u="1"/>
        <s v="Шурыгина" u="1"/>
        <s v="Панченко" u="1"/>
        <s v="Меренкова" u="1"/>
        <s v="Юминов" u="1"/>
        <s v="Шемилов" u="1"/>
        <s v="Гукасян" u="1"/>
        <s v="Молочников" u="1"/>
        <s v="Кауров" u="1"/>
        <s v="Шульга" u="1"/>
        <s v="Маринченко" u="1"/>
        <s v="Борисовский" u="1"/>
        <s v="Цвентух" u="1"/>
        <s v="Назаров" u="1"/>
        <s v="Оруджев" u="1"/>
        <s v="Гришина" u="1"/>
        <s v="Грибач" u="1"/>
        <s v="Двоеложков" u="1"/>
        <s v="Антонова" u="1"/>
        <s v="Антонов" u="1"/>
        <s v="Петренко" u="1"/>
        <s v="Семененко" u="1"/>
        <s v="Шаргин" u="1"/>
        <s v="Ермагомбетов" u="1"/>
        <s v="Коньшин" u="1"/>
        <s v="Верхоужинский" u="1"/>
        <s v="Вакулик" u="1"/>
        <s v="Нестайко" u="1"/>
        <s v="Гилоян" u="1"/>
        <s v="Черкасов" u="1"/>
        <s v="Шубин" u="1"/>
        <s v="Акопян" u="1"/>
        <s v="Даутов" u="1"/>
        <s v="Опарин" u="1"/>
        <s v="Казакмурзаев" u="1"/>
        <s v="Пермякова" u="1"/>
        <s v="Асянов" u="1"/>
        <s v="Евстигнеева" u="1"/>
        <s v="Монахов" u="1"/>
        <s v="Жангужиев" u="1"/>
        <s v="Портняшкин" u="1"/>
        <s v="Гейс" u="1"/>
        <s v="Петин" u="1"/>
        <s v="Радев" u="1"/>
        <s v="Троцко" u="1"/>
        <s v="Оганнисян" u="1"/>
        <s v="Козулев" u="1"/>
        <s v="Машукова" u="1"/>
        <s v="Чепурной" u="1"/>
        <s v="Пучков" u="1"/>
        <s v="Пряхина" u="1"/>
        <s v="Гамзатов" u="1"/>
        <s v="Пушков" u="1"/>
        <s v="Пилисьян" u="1"/>
        <s v="Химиченко" u="1"/>
        <s v="Динек" u="1"/>
        <s v="Хасанов" u="1"/>
        <s v="Сафари" u="1"/>
        <s v="Бобачев" u="1"/>
        <s v="Прудников" u="1"/>
        <s v="Блинов" u="1"/>
        <s v="Темиров" u="1"/>
        <s v="Коровкин" u="1"/>
        <s v="Кадышев" u="1"/>
        <s v="Рустамбеков" u="1"/>
        <s v="Богачев" u="1"/>
        <s v="Савченков" u="1"/>
        <s v="Каплан" u="1"/>
        <s v="Бибиков" u="1"/>
        <s v="Буравлев" u="1"/>
        <s v="Солодовников" u="1"/>
        <s v="Станкевичуте" u="1"/>
        <s v="Истратов" u="1"/>
        <s v="Бариев" u="1"/>
        <s v="Беляков" u="1"/>
        <s v="Королёв" u="1"/>
        <s v="Андрианов" u="1"/>
        <s v="Сетин" u="1"/>
        <s v="Бурдин" u="1"/>
        <s v="Жернаков" u="1"/>
        <s v="Косалиев" u="1"/>
        <s v="Рысаев" u="1"/>
        <s v="Хайруллин" u="1"/>
        <s v="Сучков" u="1"/>
        <s v="Абдуллаев" u="1"/>
        <s v="Ладный" u="1"/>
        <s v="Перов" u="1"/>
        <s v="Мукменов" u="1"/>
        <s v="Чистяков" u="1"/>
        <s v="Шамигулов" u="1"/>
        <s v="Гвоздицких" u="1"/>
        <s v="Горячев" u="1"/>
        <s v="Канунов" u="1"/>
        <s v="Стерхов" u="1"/>
        <s v="Михайлов" u="1"/>
        <s v="Седов" u="1"/>
        <s v="Бережных" u="1"/>
        <s v="Заболоцкий" u="1"/>
        <s v="Зималтынов" u="1"/>
        <s v="Галиев" u="1"/>
        <s v="Гнитий" u="1"/>
        <s v="Горшков" u="1"/>
        <s v="Антошкин" u="1"/>
        <s v="Ганиев" u="1"/>
        <s v="Храпицкий" u="1"/>
        <s v="Кузьмин" u="1"/>
        <s v="Малышев" u="1"/>
        <s v="Будников" u="1"/>
        <s v="Беляева" u="1"/>
        <s v="Бубнова" u="1"/>
        <s v="Подушкин" u="1"/>
        <s v="Махмутов" u="1"/>
        <s v="Бойцов" u="1"/>
        <s v="Дешевых" u="1"/>
        <s v="Махотин" u="1"/>
        <s v="Тепова" u="1"/>
        <s v="Филипченко" u="1"/>
        <s v="Серов" u="1"/>
        <s v="Телешова" u="1"/>
        <s v="Раменская" u="1"/>
        <s v="Лёвин" u="1"/>
        <s v="Телешов" u="1"/>
        <s v="Баранков" u="1"/>
        <s v="Кучугура" u="1"/>
        <s v="Текучев" u="1"/>
        <s v="Бутузов" u="1"/>
        <s v="Таран" u="1"/>
        <s v="Исинов" u="1"/>
        <s v="Мешков" u="1"/>
        <s v="Зенькин" u="1"/>
        <s v="Синютина" u="1"/>
        <s v="Составов" u="1"/>
        <s v="Цифров" u="1"/>
        <s v="Грязнов" u="1"/>
        <s v="Ревуцкий" u="1"/>
        <s v="Тиколович" u="1"/>
        <s v="Викторов" u="1"/>
        <s v="Мухаметалин" u="1"/>
        <s v="Вахрамеев" u="1"/>
        <s v="Турко" u="1"/>
        <s v="Кулаков" u="1"/>
        <s v="Кендеркеев" u="1"/>
        <s v="Сибагатуллин" u="1"/>
        <s v="Суслов" u="1"/>
        <s v="Фетисов" u="1"/>
        <s v="Бурдасова" u="1"/>
        <s v="Крук" u="1"/>
        <s v="Цыбаев" u="1"/>
        <s v="Пешкун" u="1"/>
        <s v="Величко" u="1"/>
        <s v="Скочко" u="1"/>
        <s v="Сидоренко" u="1"/>
        <s v="Мякишева" u="1"/>
        <s v="Таратута" u="1"/>
        <s v="Ахаладзе" u="1"/>
        <s v="Хорошкевич" u="1"/>
        <s v="Дюнина" u="1"/>
        <s v="Буркутов" u="1"/>
        <s v="Штурмер" u="1"/>
        <s v="Можайский" u="1"/>
        <s v="Митрофанов" u="1"/>
        <s v="Урсул" u="1"/>
        <s v="Лапшин" u="1"/>
        <s v="Кушаков" u="1"/>
        <s v="Устиненко" u="1"/>
        <s v="Лемешев" u="1"/>
        <s v="Карасев" u="1"/>
        <s v="Тукаев" u="1"/>
        <s v="Болотаев" u="1"/>
        <s v="Яхно" u="1"/>
        <s v="Ожегов" u="1"/>
        <s v="Франгян" u="1"/>
        <s v="Четвертухин" u="1"/>
        <s v="Максимов" u="1"/>
        <s v="Хайдаров" u="1"/>
        <s v="Тухватуллин" u="1"/>
        <s v="Рыбалов" u="1"/>
        <s v="Берлизов" u="1"/>
        <s v="Горбунова" u="1"/>
        <s v="Молченбаев" u="1"/>
        <s v="Молчанов" u="1"/>
        <s v="Сильнягин" u="1"/>
        <s v="Бондаренко" u="1"/>
        <s v="Якупов" u="1"/>
        <s v="Коломыцев" u="1"/>
        <s v="Гюлов" u="1"/>
        <s v="Мильченко" u="1"/>
        <s v="Бутев" u="1"/>
        <s v="Кордзая" u="1"/>
        <s v="Черкесов" u="1"/>
        <s v="Африн" u="1"/>
        <s v="Дегтев" u="1"/>
        <s v="Жагупаров" u="1"/>
        <s v="Чекинев" u="1"/>
        <s v="Арапочкин" u="1"/>
        <s v="Махат" u="1"/>
        <s v="Лагун" u="1"/>
        <s v="Котиков" u="1"/>
        <s v="Зюзин" u="1"/>
        <s v="Бойчук" u="1"/>
        <s v="Дорофеев" u="1"/>
        <s v="Беланов" u="1"/>
        <s v="Саляхов" u="1"/>
        <s v="Иванченко" u="1"/>
        <s v="Силиванов" u="1"/>
        <s v="Швец" u="1"/>
        <s v="Остонов" u="1"/>
        <s v="Страх" u="1"/>
        <s v="Жернов" u="1"/>
        <s v="Колесов" u="1"/>
        <s v="Давыдова" u="1"/>
        <s v="Вербанов" u="1"/>
        <s v="Нурмагамбетов" u="1"/>
        <s v="Воробьев" u="1"/>
        <s v="Рудаков" u="1"/>
        <s v="Тюменцев" u="1"/>
        <s v="Дикий" u="1"/>
        <s v="Сайфетдиаров" u="1"/>
        <s v="Гусев" u="1"/>
        <s v="Джумашев" u="1"/>
        <s v="Дмитриева" u="1"/>
        <s v="Носивец" u="1"/>
        <s v="Арсланов" u="1"/>
        <s v="Кримачев" u="1"/>
        <s v="Тильмухаметов" u="1"/>
        <s v="Гиль" u="1"/>
        <s v="Орехов" u="1"/>
        <s v="Турпанов" u="1"/>
        <s v="Киселев" u="1"/>
        <s v="Калашников" u="1"/>
        <s v="Алексеева" u="1"/>
        <s v="Горбунов" u="1"/>
        <s v="Мазго" u="1"/>
        <s v="Подлипнов" u="1"/>
        <s v="Гутров" u="1"/>
        <s v="Салакая" u="1"/>
        <s v="Пауль" u="1"/>
        <s v="Анчуткин" u="1"/>
        <s v="Слав" u="1"/>
        <s v="Плаксин" u="1"/>
        <s v="Кондратов" u="1"/>
        <s v="Тарас" u="1"/>
        <s v="Веретяхин" u="1"/>
        <s v="Безносикова" u="1"/>
        <s v="Москвин" u="1"/>
        <s v="Галимов" u="1"/>
        <s v="Зинатуллин" u="1"/>
        <s v="Варлахов" u="1"/>
        <s v="Тростин" u="1"/>
        <s v="Шатулов" u="1"/>
        <s v="Шуравин" u="1"/>
        <s v="Шнюков" u="1"/>
        <s v="Жусалин" u="1"/>
        <s v="Шакуро" u="1"/>
        <s v="Давиденко" u="1"/>
        <s v="Баринов" u="1"/>
        <s v="Бушуева" u="1"/>
        <s v="Савельев" u="1"/>
        <s v="Кожинов" u="1"/>
        <s v="Гайсёнак" u="1"/>
        <s v="Корепанов" u="1"/>
        <s v="Герматенко" u="1"/>
        <s v="Быстров" u="1"/>
        <s v="Кинженов" u="1"/>
        <s v="Стоцкий" u="1"/>
        <s v="Исаев" u="1"/>
        <s v="Михалёва" u="1"/>
        <s v="Дусеев" u="1"/>
        <s v="Алхасов" u="1"/>
        <s v="Хаеретдинов" u="1"/>
        <s v="Нигматуллин" u="1"/>
        <s v="Дмитриев" u="1"/>
        <s v="Рыбалко" u="1"/>
        <s v="Мацепура" u="1"/>
        <s v="Валиуллин" u="1"/>
        <s v="Остроносов" u="1"/>
        <s v="Хуанов" u="1"/>
        <s v="Свиридов" u="1"/>
        <s v="Ахраменко" u="1"/>
        <s v="Казакевич" u="1"/>
        <s v="Алексеев" u="1"/>
        <s v="Хисамутдинов" u="1"/>
        <s v="Суворов" u="1"/>
        <s v="Карпюк" u="1"/>
        <s v="Сагиев" u="1"/>
        <s v="Дементьев" u="1"/>
        <s v="Кумсиев" u="1"/>
        <s v="Левичев" u="1"/>
        <s v="Маркосян" u="1"/>
        <s v="Лушников" u="1"/>
        <s v="Олизарович" u="1"/>
        <s v="Козмава" u="1"/>
        <s v="Бурцев" u="1"/>
        <s v="Урошевич" u="1"/>
        <s v="Анисимова" u="1"/>
        <s v="Залимов" u="1"/>
        <s v="Иваскевич" u="1"/>
        <s v="Зайнутдинов" u="1"/>
        <s v="Борщов" u="1"/>
        <s v="Доможилов" u="1"/>
        <s v="Фурсина" u="1"/>
        <s v="Долинина" u="1"/>
        <s v="Долинин" u="1"/>
        <s v="Уланов" u="1"/>
        <s v="Разуваев" u="1"/>
        <s v="Трофимов" u="1"/>
        <s v="Решетняк" u="1"/>
        <s v="Саидов" u="1"/>
        <s v="Сулейманкадиев" u="1"/>
        <s v="Калачев" u="1"/>
        <s v="Алёшин" u="1"/>
        <s v="Штерц" u="1"/>
        <s v="Яковлева" u="1"/>
        <s v="Герасимов" u="1"/>
        <s v="Татарханов" u="1"/>
        <s v="Яковлев" u="1"/>
        <s v="Буцких" u="1"/>
        <s v="Нетруненко" u="1"/>
        <s v="Черноголовин" u="1"/>
        <s v="Тюкилин" u="1"/>
        <s v="Облоеров" u="1"/>
        <s v="Зорин" u="1"/>
        <s v="Каменев" u="1"/>
        <s v="Абдулов" u="1"/>
        <s v="Довыденко" u="1"/>
        <s v="Фоменко" u="1"/>
        <s v="Семичастнов" u="1"/>
        <s v="Горьков" u="1"/>
        <s v="Будушкин" u="1"/>
        <s v="Ляпунов" u="1"/>
        <s v="Зиновьев" u="1"/>
        <s v="Сапронов" u="1"/>
        <s v="Гарафиев" u="1"/>
        <s v="Александров" u="1"/>
        <s v="Столяров" u="1"/>
        <s v="Манухов" u="1"/>
        <s v="Свищев" u="1"/>
        <s v="Сафронов" u="1"/>
        <s v="Волков" u="1"/>
        <s v="Вагабов" u="1"/>
        <s v="Колбаса" u="1"/>
        <s v="Анисимов" u="1"/>
        <s v="Левченко" u="1"/>
        <s v="Алешин" u="1"/>
        <s v="Трушников" u="1"/>
        <s v="Ванин" u="1"/>
        <s v="Сагинбаев" u="1"/>
        <s v="Сычев" u="1"/>
        <s v="Алиханов" u="1"/>
        <s v="Файзулин" u="1"/>
        <s v="Усманов" u="1"/>
        <s v="Матренин" u="1"/>
        <s v="Шатохин" u="1"/>
        <s v="Хафизов" u="1"/>
        <s v="Мирошник" u="1"/>
        <s v="Шакуров" u="1"/>
        <s v="Божко" u="1"/>
        <s v="Махарадзе" u="1"/>
        <s v="Егоров" u="1"/>
        <s v="Тарасенко" u="1"/>
        <s v="Шимкин" u="1"/>
        <s v="Таркаев" u="1"/>
        <s v="Бусурова" u="1"/>
        <s v="Мингалеев" u="1"/>
        <s v="Володин" u="1"/>
        <s v="Разумный" u="1"/>
        <s v="Четвериков" u="1"/>
        <s v="Бойко" u="1"/>
        <s v="Стрыгин" u="1"/>
        <s v="Бараковский" u="1"/>
        <s v="Савенко" u="1"/>
        <s v="Тимирбулатов" u="1"/>
        <s v="Швайко" u="1"/>
        <s v="Ситдиков" u="1"/>
        <s v="Гиматдинов" u="1"/>
        <s v="Ходынюк" u="1"/>
        <s v="Хабибьянов" u="1"/>
        <s v="Исмаилов" u="1"/>
        <s v="Ревинский" u="1"/>
        <s v="Юханов" u="1"/>
        <s v="Ногин" u="1"/>
        <s v="Зарипов" u="1"/>
        <s v="Трубицын" u="1"/>
        <s v="Купреенкова" u="1"/>
        <s v="Липовой" u="1"/>
        <s v="Самсонов" u="1"/>
        <s v="Шишкин" u="1"/>
        <s v="Муратов" u="1"/>
        <s v="Кравченко" u="1"/>
        <s v="Карпенко" u="1"/>
        <s v="Тарлаковская" u="1"/>
        <s v="Коновалов" u="1"/>
        <s v="Марутин" u="1"/>
        <s v="Кропачев" u="1"/>
        <s v="Ишамчурин" u="1"/>
        <s v="Демухаметов" u="1"/>
        <s v="Меньшенин" u="1"/>
        <s v="Килин" u="1"/>
        <s v="Закиров" u="1"/>
        <s v="Мелдонян" u="1"/>
        <s v="Муламбетов" u="1"/>
        <s v="Фазиулин" u="1"/>
        <s v="Нефедова" u="1"/>
        <s v="Кисляков" u="1"/>
        <s v="Мансуров" u="1"/>
        <s v="Родина" u="1"/>
        <s v="Маркевич" u="1"/>
        <s v="Пастушок" u="1"/>
        <s v="Ишбаев" u="1"/>
        <s v="Безматный" u="1"/>
        <s v="Акулов" u="1"/>
        <s v="Илич" u="1"/>
        <s v="Якименко" u="1"/>
        <s v="Барашков" u="1"/>
        <s v="Артамонов" u="1"/>
        <s v="Буркин" u="1"/>
        <s v="Косенков" u="1"/>
        <s v="Резников" u="1"/>
        <s v="Акжолов" u="1"/>
        <s v="Зольников" u="1"/>
        <s v="Ескалиев" u="1"/>
        <s v="Салимов" u="1"/>
        <s v="Манько" u="1"/>
        <s v="Осипова" u="1"/>
        <s v="Офаридаев" u="1"/>
        <s v="Один" u="1"/>
        <s v="Фазлаев" u="1"/>
        <s v="Василенко" u="1"/>
        <s v="Безбородько" u="1"/>
        <s v="Касымбаев" u="1"/>
        <s v="Никифоров" u="1"/>
        <s v="Стасенко" u="1"/>
        <s v="Ахралтдинов" u="1"/>
        <s v="Савинова" u="1"/>
        <s v="Хусаенов" u="1"/>
        <s v="Аникин" u="1"/>
        <s v="Пастухов" u="1"/>
        <s v="Нуритдинов" u="1"/>
        <s v="Михин" u="1"/>
        <s v="Игнатов" u="1"/>
        <s v="Затолоко" u="1"/>
        <s v="Радкевич" u="1"/>
        <s v="Родинцев" u="1"/>
        <s v="Уткин" u="1"/>
        <s v="Рогова" u="1"/>
        <s v="Карасёв" u="1"/>
        <s v="Габербуш" u="1"/>
        <s v="Мишин" u="1"/>
        <s v="Ефимов" u="1"/>
        <s v="Байметов" u="1"/>
        <s v="Жданеев" u="1"/>
        <s v="Танашев" u="1"/>
        <s v="Акимов" u="1"/>
        <s v="Чаликова" u="1"/>
        <s v="Файзуллин" u="1"/>
        <s v="Башков" u="1"/>
        <s v="Волкова" u="1"/>
        <s v="Середов" u="1"/>
        <s v="Кибец" u="1"/>
        <s v="Пьянков" u="1"/>
        <s v="Сластинин" u="1"/>
        <s v="Громов" u="1"/>
        <s v="Аравушкин" u="1"/>
        <s v="Горбатова" u="1"/>
        <s v="Малашенко" u="1"/>
        <s v="Тарлыков" u="1"/>
        <s v="Морозова" u="1"/>
        <s v="Хозяйкин" u="1"/>
        <s v="Чернобров" u="1"/>
        <s v="Попов" u="1"/>
        <s v="Морозов" u="1"/>
        <s v="Нежгальцева" u="1"/>
        <s v="Самигуллин" u="1"/>
        <s v="Шаихов" u="1"/>
        <s v="Пойманов" u="1"/>
        <s v="Игнатьев" u="1"/>
        <s v="Колодина" u="1"/>
        <s v="Вертикова" u="1"/>
        <s v="Свинин" u="1"/>
        <s v="Перваков" u="1"/>
        <s v="Федотова" u="1"/>
        <s v="Федотов" u="1"/>
        <s v="Ташлыков" u="1"/>
        <s v="Хакимова" u="1"/>
        <s v="Хакимов" u="1"/>
        <s v="Халимов" u="1"/>
        <s v="Малин" u="1"/>
        <s v="Бесараба" u="1"/>
        <s v="Георгиевский" u="1"/>
        <s v="Роженков" u="1"/>
        <s v="Челишев" u="1"/>
        <s v="Сдвижкова" u="1"/>
        <s v="Кнежевич" u="1"/>
        <s v="Палтусов" u="1"/>
        <s v="Легонький" u="1"/>
        <s v="Лобко" u="1"/>
        <s v="Клишин" u="1"/>
        <s v="Нугуманов" u="1"/>
        <s v="Смолянинов" u="1"/>
        <s v="Чеботарев" u="1"/>
        <s v="Гороховский" u="1"/>
        <s v="Буслаева" u="1"/>
        <s v="Роменков" u="1"/>
        <s v="Джамалудинов" u="1"/>
        <s v="Иванив" u="1"/>
        <s v="Пивоваров" u="1"/>
        <s v="Щербакова" u="1"/>
        <s v="Галицкая" u="1"/>
        <s v="Шпилевский" u="1"/>
        <s v="Козлов" u="1"/>
        <s v="Кудашов" u="1"/>
        <s v="Брачунов" u="1"/>
        <s v="Калиненков" u="1"/>
        <s v="Черных" u="1"/>
        <s v="Бондарь" u="1"/>
        <s v="Киселёв" u="1"/>
        <s v="Гизатулин" u="1"/>
        <s v="Снегирёв" u="1"/>
        <s v="Вахромеев" u="1"/>
        <s v="Васюткин" u="1"/>
        <s v="Сабиров" u="1"/>
        <s v="Малов" u="1"/>
        <s v="Даитбеков" u="1"/>
        <s v="Карымов" u="1"/>
        <s v="Галимуллин" u="1"/>
        <s v="Коломеец" u="1"/>
        <s v="Рожков" u="1"/>
        <s v="Хван" u="1"/>
        <s v="Сахипов" u="1"/>
        <s v="Бессонова" u="1"/>
        <s v="Гусейнова" u="1"/>
        <s v="Секеев" u="1"/>
        <s v="Кодолов" u="1"/>
        <s v="Хикматов" u="1"/>
        <s v="Платов" u="1"/>
        <s v="Люшаков" u="1"/>
        <s v="Мустафин" u="1"/>
        <s v="Ракин" u="1"/>
        <s v="Никиташин" u="1"/>
        <s v="Вшивков" u="1"/>
        <s v="Жлудов" u="1"/>
        <s v="Каспаев" u="1"/>
        <s v="Молоков" u="1"/>
        <s v="Холов" u="1"/>
        <s v="Кромм" u="1"/>
        <s v="Мухаметзянов" u="1"/>
        <s v="Романовский" u="1"/>
        <s v="Федорин" u="1"/>
        <s v="Алхилова" u="1"/>
        <s v="Картавцев" u="1"/>
        <s v="Аникина" u="1"/>
        <s v="Погосян" u="1"/>
        <s v="Шкробот" u="1"/>
        <s v="Баньковская" u="1"/>
        <s v="Лункин" u="1"/>
        <s v="Лукиных" u="1"/>
        <s v="Газтдинов" u="1"/>
        <s v="Щербаков" u="1"/>
        <s v="Брусков" u="1"/>
        <s v="Легезин" u="1"/>
        <s v="Токмаков" u="1"/>
        <s v="Нагоев" u="1"/>
        <s v="Ценев" u="1"/>
        <s v="Беликов" u="1"/>
        <s v="Чекалин" u="1"/>
        <s v="Акимова" u="1"/>
        <s v="Безсонов" u="1"/>
        <s v="Кириллов" u="1"/>
        <s v="Григорьев" u="1"/>
        <s v="Федулов" u="1"/>
        <s v="Глухов" u="1"/>
        <s v="Мартюшева" u="1"/>
        <s v="Фазлеев" u="1"/>
        <s v="Кочетков" u="1"/>
        <s v="Сидоркин" u="1"/>
        <s v="Хабиров" u="1"/>
        <s v="Абидинов" u="1"/>
        <s v="Харсекин" u="1"/>
        <s v="Димаков" u="1"/>
        <s v="Сагитов" u="1"/>
        <s v="Горшенин" u="1"/>
        <s v="Степанова" u="1"/>
        <s v="Дьяченко" u="1"/>
        <s v="Крот" u="1"/>
        <s v="Куликов" u="1"/>
        <s v="Андрусяк" u="1"/>
        <s v="Гусейнов" u="1"/>
        <s v="Голубев" u="1"/>
        <s v="Ермолин" u="1"/>
        <s v="Снигирев" u="1"/>
        <s v="Китаев" u="1"/>
        <s v="Подопригора" u="1"/>
        <s v="Бусыгин" u="1"/>
        <s v="Рыбиков" u="1"/>
        <s v="Малюгин" u="1"/>
        <s v="Чижова" u="1"/>
        <s v="Пекарчик" u="1"/>
        <s v="Бянов" u="1"/>
        <s v="Ананин" u="1"/>
        <s v="Тудупдоржиев" u="1"/>
        <s v="Савенков" u="1"/>
        <s v="Волосов" u="1"/>
        <s v="Голянд" u="1"/>
        <s v="Вершков" u="1"/>
        <s v="Кононов" u="1"/>
        <s v="Снежков" u="1"/>
        <s v="Кораблева" u="1"/>
        <s v="Шило" u="1"/>
        <s v="Никитин" u="1"/>
        <s v="Алейников" u="1"/>
        <s v="Барбос" u="1"/>
        <s v="Баннов" u="1"/>
        <s v="Костылев" u="1"/>
        <s v="Паченков" u="1"/>
        <s v="Ратманов" u="1"/>
        <s v="Минаев" u="1"/>
        <s v="Абдрашитов" u="1"/>
        <s v="Долинский" u="1"/>
        <s v="Митюкова" u="1"/>
        <s v="Анашкин" u="1"/>
        <s v="Ярмолюк" u="1"/>
        <s v="Гунько" u="1"/>
        <s v="Рыженко" u="1"/>
        <s v="Шишин" u="1"/>
        <s v="Атоев" u="1"/>
        <s v="Исчурин" u="1"/>
        <s v="Мадосян" u="1"/>
        <s v="Хаширов" u="1"/>
        <s v="Баграмов" u="1"/>
        <s v="Шестаков" u="1"/>
        <s v="Мурзаков" u="1"/>
        <s v="Белимов" u="1"/>
        <s v="Фазылов" u="1"/>
        <s v="Быков" u="1"/>
        <s v="Тришанин" u="1"/>
        <s v="Казакбаев" u="1"/>
        <s v="Пага" u="1"/>
        <s v="Штоков" u="1"/>
        <s v="Клевцов" u="1"/>
        <s v="Пономарев" u="1"/>
        <s v="Коннов" u="1"/>
        <s v="Шилов" u="1"/>
        <s v="Торбин" u="1"/>
        <s v="Якунин" u="1"/>
        <s v="Катаскина" u="1"/>
        <s v="Васич" u="1"/>
        <s v="Гиндин" u="1"/>
        <s v="Фатьянов" u="1"/>
        <s v="Коваженков" u="1"/>
        <s v="Пак" u="1"/>
        <s v="Силицкая" u="1"/>
        <s v="Степанов" u="1"/>
        <s v="Камаев" u="1"/>
        <s v="Юршин" u="1"/>
        <s v="Азизов" u="1"/>
        <s v="Куванаев" u="1"/>
        <s v="Дяговцев" u="1"/>
        <s v="Аксёнов" u="1"/>
        <s v="Провоторов" u="1"/>
        <s v="Караев" u="1"/>
        <s v="Пяткина" u="1"/>
        <s v="Туренок" u="1"/>
        <s v="Кожимякина" u="1"/>
        <s v="Свирин" u="1"/>
        <s v="Козырев" u="1"/>
        <s v="Халитов" u="1"/>
        <s v="Воронцов" u="1"/>
        <s v="Сироткин" u="1"/>
        <s v="Пиянзин" u="1"/>
        <s v="Сад" u="1"/>
        <s v="Афанасьев" u="1"/>
        <s v="Ральников" u="1"/>
        <s v="Мурашко" u="1"/>
        <s v="Полякова" u="1"/>
        <s v="Поляков" u="1"/>
        <s v="Бондарев" u="1"/>
        <s v="Майстеренко" u="1"/>
        <s v="Хайрутдинов" u="1"/>
        <s v="Кудрявцева" u="1"/>
        <s v="Гурьев" u="1"/>
        <s v="Макшанин" u="1"/>
        <s v="Косолапов" u="1"/>
        <s v="Мигель" u="1"/>
        <s v="Кулембетов" u="1"/>
        <s v="Еропов" u="1"/>
        <s v="Кибардин" u="1"/>
        <s v="Селиванов" u="1"/>
        <s v="Титовец" u="1"/>
        <s v="Стельмашенко" u="1"/>
        <s v="Бушляков" u="1"/>
        <s v="Стручков" u="1"/>
        <s v="Павлов" u="1"/>
        <s v="Саребу" u="1"/>
        <s v="Лопаева" u="1"/>
        <s v="Цапов" u="1"/>
        <s v="Руденко" u="1"/>
        <s v="Гулин" u="1"/>
        <s v="Масюков" u="1"/>
        <s v="Баторов" u="1"/>
        <s v="Рейзинг" u="1"/>
        <s v="Крисанов" u="1"/>
        <s v="Тыщенко" u="1"/>
        <s v="Коджаелли" u="1"/>
        <s v="Ваганов" u="1"/>
        <s v="Салихов" u="1"/>
        <s v="Бочарова" u="1"/>
        <s v="Аяхметов" u="1"/>
        <s v="Гурин" u="1"/>
        <s v="Магомедов" u="1"/>
        <s v="Генералов" u="1"/>
        <s v="Никонов" u="1"/>
        <s v="Слободенюк" u="1"/>
        <s v="Арещенко" u="1"/>
        <s v="Кудрявцев" u="1"/>
        <s v="Копыт" u="1"/>
        <s v="Чирков" u="1"/>
        <s v="Наумкин" u="1"/>
        <s v="Тарабанов" u="1"/>
        <s v="Загидулин" u="1"/>
        <s v="Духина" u="1"/>
        <s v="Буров" u="1"/>
        <s v="Миропольцев" u="1"/>
        <s v="Куверин" u="1"/>
        <s v="Корсакова" u="1"/>
        <s v="Профатилов" u="1"/>
        <s v="Галай" u="1"/>
        <s v="Дворников" u="1"/>
        <s v="Шадманов" u="1"/>
        <s v="Лобанов" u="1"/>
        <s v="Гущин" u="1"/>
        <s v="Добров" u="1"/>
        <s v="Дубинин" u="1"/>
        <s v="Ременников" u="1"/>
        <s v="Фахртдинов" u="1"/>
        <s v="Харитон" u="1"/>
        <s v="Шаров" u="1"/>
        <s v="Семенов" u="1"/>
        <s v="Ляпин" u="1"/>
        <s v="Марфенко" u="1"/>
        <s v="Юнусов" u="1"/>
        <s v="Суслин" u="1"/>
        <s v="Болтянский" u="1"/>
        <s v="Кандыба" u="1"/>
        <s v="Гурьянов" u="1"/>
        <s v="Габуев" u="1"/>
        <s v="Губогло" u="1"/>
        <s v="Газетдинов" u="1"/>
        <s v="Колосов" u="1"/>
        <s v="Крысанов" u="1"/>
        <s v="Казаков" u="1"/>
        <s v="Байтиряков" u="1"/>
        <s v="Евтюшкин" u="1"/>
        <s v="Борисевич" u="1"/>
        <s v="Шкалов" u="1"/>
        <s v="Спиридонов" u="1"/>
        <s v="Алимжанов" u="1"/>
        <s v="Смагин" u="1"/>
        <s v="Чепурная" u="1"/>
        <s v="Дубровский" u="1"/>
        <s v="Шифрин" u="1"/>
        <s v="Стрельцов" u="1"/>
        <s v="Шредер" u="1"/>
        <s v="Филипенко" u="1"/>
        <s v="Наумов" u="1"/>
        <s v="Агафонов" u="1"/>
        <s v="Шайкенов" u="1"/>
        <s v="Коршунов" u="1"/>
        <s v="Безмельницин" u="1"/>
        <s v="Мухаметдинов" u="1"/>
        <s v="Приходченко" u="1"/>
        <s v="Гатауллин" u="1"/>
        <s v="Соляников" u="1"/>
        <s v="Баласанян" u="1"/>
        <s v="Леченко" u="1"/>
        <s v="Реутова" u="1"/>
        <s v="Новицкий" u="1"/>
        <s v="Микшенин" u="1"/>
        <s v="Лещенко" u="1"/>
        <s v="Симонов" u="1"/>
        <s v="Гуськов" u="1"/>
        <s v="Радионов" u="1"/>
        <s v="Мелконян" u="1"/>
        <s v="Водопьянов" u="1"/>
        <s v="Коротов" u="1"/>
        <s v="Сосранов" u="1"/>
        <s v="Филиппов" u="1"/>
        <s v="Афтахов" u="1"/>
        <s v="Ширяев" u="1"/>
        <s v="Кривоносов" u="1"/>
        <s v="Улькин" u="1"/>
        <s v="Алейник" u="1"/>
        <s v="Осипенко" u="1"/>
        <s v="Соболев" u="1"/>
        <s v="Гарифуллин" u="1"/>
        <s v="Дроздов" u="1"/>
        <s v="Ломакин" u="1"/>
        <s v="Карапетян" u="1"/>
        <s v="Саитгалин" u="1"/>
        <s v="Ковалев" u="1"/>
        <s v="Пахомов" u="1"/>
        <s v="Рузняев" u="1"/>
        <s v="Касиян" u="1"/>
        <s v="Русинов" u="1"/>
        <s v="Реджепов" u="1"/>
        <s v="Аксеркеев" u="1"/>
        <s v="Дятлов" u="1"/>
        <s v="Большаков" u="1"/>
        <s v="Тачаев" u="1"/>
        <s v="Левинов" u="1"/>
        <s v="Плешаков" u="1"/>
        <s v="Кирмизов" u="1"/>
        <s v="Олейникова" u="1"/>
        <s v="Рябинин" u="1"/>
        <s v="Лузин" u="1"/>
        <s v="Кузибаев" u="1"/>
        <s v="Ворошилов" u="1"/>
        <s v="Косьяненко" u="1"/>
        <s v="Явнов" u="1"/>
        <s v="Лукин" u="1"/>
        <s v="Иванова" u="1"/>
        <s v="Мамаева" u="1"/>
        <s v="Кропочев" u="1"/>
        <s v="Вергунова" u="1"/>
        <s v="Динеев" u="1"/>
        <s v="Кабанов" u="1"/>
        <s v="Ануфриев" u="1"/>
        <s v="Лаптев" u="1"/>
        <s v="Евлашкин" u="1"/>
        <s v="Созанов" u="1"/>
        <s v="Нарожный" u="1"/>
        <s v="Ганжа" u="1"/>
        <s v="Кирюнин" u="1"/>
        <s v="Суяргулов" u="1"/>
        <s v="Боднар" u="1"/>
        <s v="Сериков" u="1"/>
        <s v="Вецкус" u="1"/>
        <s v="Билькевич" u="1"/>
        <s v="Исмагилов" u="1"/>
        <s v="Кошалев" u="1"/>
        <s v="Черноморцев" u="1"/>
        <s v="Курова" u="1"/>
        <s v="Кулешов" u="1"/>
        <s v="Лукьянов" u="1"/>
        <s v="Сурначев" u="1"/>
        <s v="Бугаев" u="1"/>
        <s v="Ботинкин" u="1"/>
        <s v="Отраковская" u="1"/>
        <s v="Будаев" u="1"/>
        <s v="Саломатин" u="1"/>
        <s v="Валеев" u="1"/>
        <s v="Оприск" u="1"/>
        <s v="Сафонов" u="1"/>
        <s v="Бузаев" u="1"/>
        <s v="Артемова" u="1"/>
        <s v="Привалов" u="1"/>
        <s v="Еналдиева" u="1"/>
        <s v="Смирнова" u="1"/>
        <s v="Смирнов" u="1"/>
        <s v="Кузенков" u="1"/>
        <s v="Гуляев" u="1"/>
        <s v="Устинов" u="1"/>
        <s v="Кацанова" u="1"/>
        <s v="Жук" u="1"/>
        <s v="Сокольский" u="1"/>
        <s v="Булаев" u="1"/>
        <s v="Кобылянский" u="1"/>
        <s v="Амбросов" u="1"/>
        <s v="Ушаров" u="1"/>
        <s v="Макогоненко" u="1"/>
        <s v="Поспелов" u="1"/>
        <s v="Евец" u="1"/>
        <s v="Кудрек" u="1"/>
        <s v="Довгун" u="1"/>
        <s v="Шамшединов" u="1"/>
        <s v="Моржин" u="1"/>
        <s v="Овсянников" u="1"/>
        <s v="Лукманов" u="1"/>
        <s v="Потапов" u="1"/>
        <s v="Мишакин" u="1"/>
        <s v="Чифонов" u="1"/>
        <s v="Язмулатов" u="1"/>
        <s v="Ивлев" u="1"/>
        <s v="Веремеев" u="1"/>
        <s v="Машнинов" u="1"/>
        <s v="Стародубов" u="1"/>
        <s v="Беда" u="1"/>
        <s v="Белоногов" u="1"/>
        <s v="Тхоренко" u="1"/>
        <s v="Путин" u="1"/>
        <s v="Моторин" u="1"/>
        <s v="Кундукпаев" u="1"/>
        <s v="Храмцов" u="1"/>
        <s v="Бухаркин" u="1"/>
        <s v="Сейфетдинов" u="1"/>
        <s v="Шевелев" u="1"/>
        <s v="Алибаев" u="1"/>
        <s v="Джапаридзе" u="1"/>
        <s v="Коваленко" u="1"/>
        <s v="Руднев" u="1"/>
        <s v="Калиниченко" u="1"/>
        <s v="Нухов" u="1"/>
        <s v="Жуклов" u="1"/>
        <s v="Мамедов" u="1"/>
        <s v="Гарданов" u="1"/>
        <s v="Аллаяров" u="1"/>
        <s v="Киреев" u="1"/>
        <s v="Солдатов" u="1"/>
        <s v="Скляров" u="1"/>
        <s v="Шепелев" u="1"/>
        <s v="Кузнецов" u="1"/>
        <s v="Мухарямов" u="1"/>
        <s v="Серёдкин" u="1"/>
        <s v="Кашапов" u="1"/>
        <s v="Оранский" u="1"/>
        <s v="Конышев" u="1"/>
        <s v="Караманов" u="1"/>
        <s v="Батюхно" u="1"/>
        <s v="Магницкий" u="1"/>
        <s v="Окружко" u="1"/>
        <s v="Ситников" u="1"/>
        <s v="Болдов" u="1"/>
        <s v="Посевин" u="1"/>
        <s v="Рекуха" u="1"/>
        <s v="Мирасов" u="1"/>
        <s v="Харатян" u="1"/>
        <s v="Салихьянов" u="1"/>
        <s v="Будаков" u="1"/>
        <s v="Москвичев" u="1"/>
        <s v="Пухов" u="1"/>
        <s v="Алимов" u="1"/>
        <s v="Лавров" u="1"/>
        <s v="Руденков" u="1"/>
        <s v="Нестеренко" u="1"/>
        <s v="Джаошвили" u="1"/>
        <s v="Вакарин" u="1"/>
        <s v="Зайдулин" u="1"/>
        <s v="Цевашев" u="1"/>
        <s v="Маринычев" u="1"/>
        <s v="Ермолаев" u="1"/>
        <s v="Буранбаев" u="1"/>
        <s v="Давлетшин" u="1"/>
        <s v="Жадигиров" u="1"/>
        <s v="Полатов" u="1"/>
        <s v="Витулева" u="1"/>
        <s v="Выборова" u="1"/>
        <s v="Пихиенко" u="1"/>
        <s v="Михеев" u="1"/>
        <s v="Еременко" u="1"/>
        <s v="Ковыршина" u="1"/>
        <s v="Бахарев" u="1"/>
        <s v="Карамин" u="1"/>
        <s v="Макаров" u="1"/>
        <s v="Рычков" u="1"/>
        <s v="Кокарев" u="1"/>
        <s v="Тулешов" u="1"/>
        <s v="Юрпалов" u="1"/>
        <s v="Бабушкин" u="1"/>
        <s v="Иргалиев" u="1"/>
        <s v="Мальцагова" u="1"/>
        <s v="Варфоломеев" u="1"/>
        <s v="Умаров" u="1"/>
        <s v="Фатыхов" u="1"/>
        <s v="Агулов" u="1"/>
        <s v="Сухов" u="1"/>
        <s v="Мосунова" u="1"/>
        <s v="Мерщанский" u="1"/>
        <s v="Косарев" u="1"/>
        <s v="Чершембиев" u="1"/>
        <s v="Грачева" u="1"/>
        <s v="Андреев" u="1"/>
        <s v="Белополов" u="1"/>
        <s v="Кононович" u="1"/>
        <s v="Бабей" u="1"/>
        <s v="Исмаев" u="1"/>
        <s v="Бекоева" u="1"/>
        <s v="Шиманов" u="1"/>
        <s v="Евлахова" u="1"/>
        <s v="Черновский" u="1"/>
        <s v="Редин" u="1"/>
        <s v="Киненбаев" u="1"/>
        <s v="Тартынский" u="1"/>
        <s v="Мингажев" u="1"/>
        <s v="Некуш" u="1"/>
        <s v="Ахметшин" u="1"/>
        <s v="Черепанов" u="1"/>
        <s v="Мелешников" u="1"/>
        <s v="Олейник" u="1"/>
        <s v="Дзюба" u="1"/>
        <s v="Зайцев" u="1"/>
        <s v="Макеев" u="1"/>
        <s v="Козулина" u="1"/>
        <s v="Голобоков" u="1"/>
        <s v="Зиннуров" u="1"/>
        <s v="Сырко" u="1"/>
        <s v="Лупало" u="1"/>
        <s v="Трифанов" u="1"/>
        <s v="Яшельбаев" u="1"/>
        <s v="Третьяков" u="1"/>
        <s v="Казбеков" u="1"/>
        <s v="Арутюнян" u="1"/>
        <s v="Доржиев" u="1"/>
        <s v="Мунасыпов" u="1"/>
        <s v="Кушнерев" u="1"/>
        <s v="Вагизов" u="1"/>
        <s v="Трофанов" u="1"/>
        <s v="Башуров" u="1"/>
        <s v="Саиев" u="1"/>
        <s v="Голиков" u="1"/>
        <s v="Брюхов" u="1"/>
        <s v="Урусов" u="1"/>
        <s v="Шабанов" u="1"/>
        <s v="Шигапов" u="1"/>
        <s v="Усович" u="1"/>
        <s v="Валиев" u="1"/>
        <s v="Гатиятов" u="1"/>
        <s v="Кергенцев" u="1"/>
        <s v="Березовский" u="1"/>
        <s v="Уляшов" u="1"/>
        <s v="Бабкин" u="1"/>
        <s v="Иванчин" u="1"/>
        <s v="Жигульский" u="1"/>
        <s v="Цесько" u="1"/>
        <s v="Цветков" u="1"/>
        <s v="Аргинов" u="1"/>
        <s v="Асланов" u="1"/>
        <s v="Каплунов" u="1"/>
        <s v="Гафуров" u="1"/>
        <s v="Павлюк" u="1"/>
        <s v="Ботиева" u="1"/>
        <s v="Хасмаммедов" u="1"/>
        <s v="Вернигора" u="1"/>
        <s v="Идигов" u="1"/>
        <s v="Ячун" u="1"/>
        <s v="Потурная" u="1"/>
        <s v="Ахмедов" u="1"/>
        <s v="Йованович" u="1"/>
        <s v="Росоха" u="1"/>
        <s v="Байкин" u="1"/>
        <s v="Канунников" u="1"/>
        <s v="Игумнов" u="1"/>
        <s v="Кутлиахметов" u="1"/>
        <s v="Спирин" u="1"/>
        <s v="Ахмадуллин" u="1"/>
        <s v="Казарин" u="1"/>
        <s v="Курочкина" u="1"/>
        <s v="Котусов" u="1"/>
        <s v="Ахметзянов" u="1"/>
        <s v="Шеин" u="1"/>
        <s v="Немков" u="1"/>
        <s v="Москалёнок" u="1"/>
        <s v="Николаева" u="1"/>
        <s v="Романенко" u="1"/>
        <s v="Бочкарев" u="1"/>
        <s v="Эшмуродов" u="1"/>
        <s v="Селиверстенков" u="1"/>
        <s v="Поливанов" u="1"/>
        <s v="Филатов" u="1"/>
        <s v="Новосёлова" u="1"/>
        <s v="Кристев" u="1"/>
        <s v="Дацун" u="1"/>
        <s v="Мацуй" u="1"/>
        <s v="Тонких" u="1"/>
        <s v="Токарева" u="1"/>
        <s v="Токарев" u="1"/>
        <s v="Куттибаев" u="1"/>
        <s v="Мартьянов" u="1"/>
        <s v="Лазарев" u="1"/>
        <s v="Кравцова" u="1"/>
        <s v="Кравцов" u="1"/>
        <s v="Костиков" u="1"/>
        <s v="Гаджиев" u="1"/>
        <s v="Сергейчик" u="1"/>
        <s v="Литвинов" u="1"/>
        <s v="Ибряев" u="1"/>
        <s v="Курмановский" u="1"/>
        <s v="Галкин" u="1"/>
        <s v="Летнева" u="1"/>
        <s v="Тарасов" u="1"/>
        <s v="Исхаков" u="1"/>
        <s v="Климов" u="1"/>
        <s v="Нешков" u="1"/>
        <s v="Диденко" u="1"/>
        <s v="Светличный" u="1"/>
        <s v="Ванюшин" u="1"/>
        <s v="Никулин" u="1"/>
        <s v="Добрелин" u="1"/>
        <s v="Муслимов" u="1"/>
        <s v="Исенгалиев" u="1"/>
        <s v="Тареев" u="1"/>
        <s v="Нуруллин" u="1"/>
        <s v="Кобелева" u="1"/>
        <s v="Аюпов" u="1"/>
        <s v="Журавлев" u="1"/>
        <s v="Юртаманов" u="1"/>
        <s v="Труш" u="1"/>
        <s v="Маджид" u="1"/>
        <s v="Фадеев" u="1"/>
        <s v="Боровиков" u="1"/>
        <s v="Малахов" u="1"/>
        <s v="Бабаян" u="1"/>
        <s v="Дегтярев" u="1"/>
        <s v="Вурал" u="1"/>
        <s v="Ковалёва" u="1"/>
        <s v="Пен" u="1"/>
        <s v="Ханжин" u="1"/>
        <s v="Фонарев" u="1"/>
        <s v="Желтухин" u="1"/>
        <s v="Криушичев" u="1"/>
        <s v="Кондо" u="1"/>
        <s v="Сердюк" u="1"/>
        <s v="Ибраев" u="1"/>
        <s v="Микиев" u="1"/>
        <s v="Хандусенко" u="1"/>
        <s v="Бобух" u="1"/>
        <s v="Зайцева" u="1"/>
        <s v="Макеева" u="1"/>
        <s v="Курочкин" u="1"/>
        <s v="Виногоров" u="1"/>
        <s v="Миргазтдинов" u="1"/>
        <s v="Столбов" u="1"/>
        <s v="Бардахаев" u="1"/>
        <s v="Спидченко" u="1"/>
        <s v="Шпаков" u="1"/>
        <s v="Некрылов" u="1"/>
        <s v="Щербинин" u="1"/>
        <s v="Кутняшенко" u="1"/>
        <s v="Николаев" u="1"/>
        <s v="Еросиченко" u="1"/>
        <s v="Камалиев" u="1"/>
        <s v="Коротков" u="1"/>
        <s v="Баулин" u="1"/>
        <s v="Елисеев" u="1"/>
        <s v="Васильева" u="1"/>
        <s v="Климовцов" u="1"/>
        <s v="Заикин" u="1"/>
        <s v="Саркисян" u="1"/>
        <s v="Бережинский" u="1"/>
        <s v="Кленов" u="1"/>
        <s v="Ширгаков" u="1"/>
        <s v="Прокофьев" u="1"/>
        <s v="Абрамов" u="1"/>
        <s v="Каленов" u="1"/>
        <s v="Сэротэтто" u="1"/>
        <s v="Лабусов" u="1"/>
        <s v="Важенин" u="1"/>
        <s v="Харлап" u="1"/>
        <s v="Кожухов" u="1"/>
        <s v="Касенов" u="1"/>
        <s v="Новиков" u="1"/>
        <s v="Крейдич" u="1"/>
        <s v="Красавина" u="1"/>
        <s v="Перепилица" u="1"/>
        <s v="Вареник" u="1"/>
        <s v="Коенен" u="1"/>
        <s v="Третьяк" u="1"/>
        <s v="Колесников" u="1"/>
        <s v="Чикунов" u="1"/>
        <s v="Алиев" u="1"/>
        <s v="Алоян" u="1"/>
        <s v="Есаян" u="1"/>
        <s v="Кизнер" u="1"/>
        <s v="Мызников" u="1"/>
        <s v="Сокульский" u="1"/>
        <s v="Дубинецкий" u="1"/>
        <s v="Гутор" u="1"/>
        <s v="Нарулин" u="1"/>
        <s v="Каликешев" u="1"/>
        <s v="Миргаязов" u="1"/>
        <s v="Агапов" u="1"/>
        <s v="Лазаренко" u="1"/>
        <s v="Шаманин" u="1"/>
        <s v="Коренева" u="1"/>
        <s v="Булатов" u="1"/>
        <s v="Коренев" u="1"/>
        <s v="Сивцева" u="1"/>
        <s v="Жариков" u="1"/>
        <s v="Китиков" u="1"/>
        <s v="Вертоградская" u="1"/>
        <s v="Макашов" u="1"/>
        <s v="Валиахметов" u="1"/>
        <s v="Ванерке" u="1"/>
        <s v="Тимербаев" u="1"/>
        <s v="Ерошкин" u="1"/>
        <s v="Васильев" u="1"/>
        <s v="Савушкин" u="1"/>
        <s v="Селенский" u="1"/>
        <s v="Миролюбов" u="1"/>
        <s v="Боднев" u="1"/>
        <s v="Худяков" u="1"/>
        <s v="Горковенко" u="1"/>
        <s v="Азаров" u="1"/>
        <s v="Шаханин" u="1"/>
        <s v="Космачев" u="1"/>
        <s v="Сероштан" u="1"/>
        <s v="Саввинов" u="1"/>
        <s v="Олаг" u="1"/>
        <s v="Мухай" u="1"/>
        <s v="Чистов" u="1"/>
        <s v="Копцов" u="1"/>
        <s v="Джумаев" u="1"/>
        <s v="Мухамадеев" u="1"/>
        <s v="Непомнящих" u="1"/>
        <s v="Борисов" u="1"/>
        <s v="Назаренко" u="1"/>
        <s v="Ларкин" u="1"/>
        <s v="Конюшенко" u="1"/>
        <s v="Белых" u="1"/>
        <s v="Истюнин" u="1"/>
        <s v="Аргушев" u="1"/>
        <s v="Кищенко" u="1"/>
        <s v="Логинов" u="1"/>
        <s v="Напшев" u="1"/>
        <s v="Кусегенов" u="1"/>
        <s v="Прыгнец" u="1"/>
        <s v="Насопрунов" u="1"/>
        <s v="Шакирзянов" u="1"/>
        <s v="Расулев" u="1"/>
        <s v="Мельник" u="1"/>
        <s v="Леонов" u="1"/>
        <s v="Желтоухов" u="1"/>
        <s v="Фабрицкий" u="1"/>
        <s v="Хлебко" u="1"/>
        <s v="Потемин" u="1"/>
        <s v="Проскурня" u="1"/>
        <s v="Борчаковский" u="1"/>
        <s v="Усенов" u="1"/>
        <s v="Галаневич" u="1"/>
        <s v="Демченко" u="1"/>
        <s v="Зелинский" u="1"/>
        <s v="Джанаев" u="1"/>
        <s v="Безносик" u="1"/>
        <s v="Ипаев" u="1"/>
        <s v="Якубов" u="1"/>
        <s v="Коломыцова" u="1"/>
        <s v="Хаустов" u="1"/>
        <s v="Овчаренко" u="1"/>
        <s v="Белозерцева" u="1"/>
        <s v="Гулбеков" u="1"/>
        <s v="Крыжановский" u="1"/>
        <s v="Волов" u="1"/>
        <s v="Абрашкин" u="1"/>
        <s v="Бударина" u="1"/>
        <s v="Львов" u="1"/>
        <s v="Расоян" u="1"/>
        <s v="Бровченко" u="1"/>
        <s v="Сметанин" u="1"/>
        <s v="Лось" u="1"/>
        <s v="Челохсаев" u="1"/>
        <s v="Коротаев" u="1"/>
        <s v="Милевский" u="1"/>
        <s v="Лабурин" u="1"/>
        <s v="Власов" u="1"/>
        <s v="Зокиров" u="1"/>
        <s v="Лавриченко" u="1"/>
        <s v="Зайкина" u="1"/>
        <s v="Головко" u="1"/>
        <s v="Гладков" u="1"/>
        <s v="Коваль" u="1"/>
        <s v="Тиханович" u="1"/>
        <s v="Советов" u="1"/>
        <s v="Глебов" u="1"/>
        <s v="Исанбердин" u="1"/>
        <s v="Резаков" u="1"/>
        <s v="Кармысов" u="1"/>
        <s v="Габрелян" u="1"/>
        <s v="Шанлы" u="1"/>
        <s v="Хрущев" u="1"/>
        <s v="Абдеев" u="1"/>
        <s v="Кащенко" u="1"/>
        <s v="Бабин" u="1"/>
        <s v="Казимиров" u="1"/>
        <s v="Клопов" u="1"/>
        <s v="Дурышев" u="1"/>
        <s v="Теняков" u="1"/>
        <s v="Асатиани" u="1"/>
        <s v="Шапошников" u="1"/>
        <s v="Синельников" u="1"/>
        <s v="Берглезов" u="1"/>
        <s v="Семенченко" u="1"/>
        <s v="Рюмин" u="1"/>
        <s v="Астахова" u="1"/>
        <s v="Омеленчук" u="1"/>
        <s v="Паук" u="1"/>
        <s v="Маткава" u="1"/>
        <s v="Кожухин" u="1"/>
        <s v="Бойков" u="1"/>
        <s v="Суханов" u="1"/>
        <s v="Нигмаев" u="1"/>
        <s v="Санкин" u="1"/>
        <s v="Глинский" u="1"/>
        <s v="Галлямов" u="1"/>
        <s v="Ершов" u="1"/>
        <s v="Молочков" u="1"/>
        <s v="Ананян" u="1"/>
        <s v="Пиевский" u="1"/>
        <s v="Гизбрехт" u="1"/>
        <s v="Глущенко" u="1"/>
        <s v="Йылмазкурт" u="1"/>
        <s v="Селюк" u="1"/>
        <s v="Горбачёв" u="1"/>
        <s v="Мягких" u="1"/>
        <s v="Мюристай" u="1"/>
        <s v="Лямець" u="1"/>
        <s v="Фафизов" u="1"/>
        <s v="Мустаков" u="1"/>
        <s v="Угрюмов" u="1"/>
        <s v="Кенжебаев" u="1"/>
        <s v="Тухтаров" u="1"/>
        <s v="Десятов" u="1"/>
        <s v="Мурзагалиев" u="1"/>
        <s v="Донец" u="1"/>
        <s v="Кокин" u="1"/>
        <s v="Азарова" u="1"/>
        <s v="Тесаков" u="1"/>
        <s v="Якушин" u="1"/>
        <s v="Бурковский" u="1"/>
        <s v="Гавриленко" u="1"/>
        <s v="Шафоростова" u="1"/>
        <s v="Султанов" u="1"/>
        <s v="Паршуткин" u="1"/>
        <s v="Дяйкин" u="1"/>
        <s v="Аралбаев" u="1"/>
        <s v="Котляков" u="1"/>
        <s v="Юдинцев" u="1"/>
        <s v="Филенко" u="1"/>
        <s v="Колещук" u="1"/>
        <s v="Аветисян" u="1"/>
        <s v="Чуксеев" u="1"/>
        <s v="Шамсетдинов" u="1"/>
        <s v="Азбукин" u="1"/>
        <s v="Билдирен" u="1"/>
        <s v="Загиряев" u="1"/>
        <s v="Рулев" u="1"/>
        <s v="Шехавцов" u="1"/>
        <s v="Плахин" u="1"/>
        <s v="Бобылев" u="1"/>
        <s v="Кремков" u="1"/>
        <s v="Делевич" u="1"/>
        <s v="Жирова" u="1"/>
        <s v="Палачева" u="1"/>
        <s v="Трудолюбова" u="1"/>
        <s v="Аминников" u="1"/>
        <s v="Терещенко" u="1"/>
        <s v="Вилков" u="1"/>
        <s v="Мымриков" u="1"/>
        <s v="Мосин" u="1"/>
        <s v="Копылов" u="1"/>
        <s v="Такшеев" u="1"/>
        <s v="Тунян" u="1"/>
        <s v="Джамалов" u="1"/>
        <s v="Ульянов" u="1"/>
        <s v="Лаврентьев" u="1"/>
        <s v="Кусайнов" u="1"/>
        <s v="Уразгалиев" u="1"/>
        <s v="Рагимова" u="1"/>
        <s v="Потовой" u="1"/>
        <s v="Хаматханов" u="1"/>
        <s v="Вахитов" u="1"/>
        <s v="Полежаев" u="1"/>
        <s v="Ипатов" u="1"/>
        <s v="Степанчук" u="1"/>
        <s v="Брагинец" u="1"/>
        <s v="Школин" u="1"/>
        <s v="Паркасов" u="1"/>
        <s v="Коньков" u="1"/>
        <s v="Емельянов" u="1"/>
        <s v="Килячков" u="1"/>
        <s v="Ковалюк" u="1"/>
        <s v="Темишева" u="1"/>
        <s v="Мажуренко" u="1"/>
        <s v="Идрисов" u="1"/>
        <s v="Давлетов" u="1"/>
        <s v="Слепынин" u="1"/>
        <s v="Соловьев" u="1"/>
        <s v="Кабиров" u="1"/>
        <s v="Шиленко" u="1"/>
        <s v="Родин" u="1"/>
        <s v="Курмайкин" u="1"/>
        <s v="Плетинь" u="1"/>
        <s v="Прохоров" u="1"/>
        <s v="Михайлин" u="1"/>
        <s v="Жидков" u="1"/>
        <s v="Чернов" u="1"/>
        <s v="Овчинников" u="1"/>
        <s v="Рахимов" u="1"/>
        <s v="Лещев" u="1"/>
        <s v="Якшиев" u="1"/>
        <s v="Патутин" u="1"/>
        <s v="Ямалтдинов" u="1"/>
        <s v="Ткачук" u="1"/>
        <s v="Веретенников" u="1"/>
        <s v="Печников" u="1"/>
        <s v="Хлебников" u="1"/>
        <s v="Логвиненко" u="1"/>
        <s v="Перепелкина" u="1"/>
        <s v="Халиляев" u="1"/>
        <s v="Боев" u="1"/>
        <s v="Трифонов" u="1"/>
        <s v="Веселов" u="1"/>
        <s v="Шипилов" u="1"/>
        <s v="Могиленко" u="1"/>
        <s v="Шаяхметов" u="1"/>
        <s v="Моисейкин" u="1"/>
        <s v="Меньшов" u="1"/>
        <s v="Номоконов" u="1"/>
        <s v="Манаенко" u="1"/>
        <s v="Корогвич" u="1"/>
        <s v="Сибилев" u="1"/>
        <s v="Завьялов" u="1"/>
        <s v="Рыжонков" u="1"/>
        <s v="Моргунов" u="1"/>
        <s v="Ильчибаев" u="1"/>
        <s v="Дремов" u="1"/>
        <s v="Шмелев" u="1"/>
        <s v="Сопотько" u="1"/>
        <s v="Ханухов" u="1"/>
        <s v="Кукушкин" u="1"/>
        <s v="Толченников" u="1"/>
        <s v="Начкебия" u="1"/>
        <s v="Розов" u="1"/>
        <s v="Юрченко" u="1"/>
        <s v="Щепочкин" u="1"/>
        <s v="Безбородов" u="1"/>
        <s v="Глазков" u="1"/>
        <s v="Бикмухаметов" u="1"/>
        <s v="Крюков" u="1"/>
        <s v="Мокоровский" u="1"/>
        <s v="Максимчик" u="1"/>
        <s v="Пасько" u="1"/>
        <s v="Лапин" u="1"/>
        <s v="Измайлов" u="1"/>
        <s v="Лебедева" u="1"/>
        <s v="Лебедев" u="1"/>
        <s v="Гимаев" u="1"/>
        <s v="Шафнер" u="1"/>
        <s v="Клысбаев" u="1"/>
        <s v="Адамов" u="1"/>
        <s v="Колупаев" u="1"/>
        <s v="Ахметов" u="1"/>
        <s v="Гумеров" u="1"/>
        <s v="Шафиков" u="1"/>
        <s v="Калинин" u="1"/>
        <s v="Алищев" u="1"/>
        <s v="Мамотько" u="1"/>
        <s v="Маракулин" u="1"/>
        <s v="Сафиуллин" u="1"/>
        <s v="Заборовский" u="1"/>
        <s v="Узваров" u="1"/>
        <s v="Садовников" u="1"/>
        <s v="Бахтизин" u="1"/>
        <s v="Фомин" u="1"/>
        <s v="Ракипов" u="1"/>
        <s v="Калитов" u="1"/>
        <s v="Болдырев" u="1"/>
        <s v="Евдокимов" u="1"/>
        <s v="Савчук" u="1"/>
        <s v="Музуров" u="1"/>
        <s v="Сергеева" u="1"/>
        <s v="Сергеев" u="1"/>
        <s v="Григоренко" u="1"/>
        <s v="Фотин" u="1"/>
        <s v="Руди" u="1"/>
        <s v="Носков" u="1"/>
        <s v="Марьина" u="1"/>
        <s v="Гончар" u="1"/>
        <s v="Алешков" u="1"/>
        <s v="Бакаев" u="1"/>
        <s v="Ким" u="1"/>
        <s v="Суглобов" u="1"/>
        <s v="Ергали" u="1"/>
        <s v="Фурсов" u="1"/>
        <s v="Бутнару" u="1"/>
        <s v="Малинин" u="1"/>
        <s v="Абдулхаликов" u="1"/>
        <s v="Нестеров" u="1"/>
        <s v="Шпигель" u="1"/>
        <s v="Гуков-Гладышков" u="1"/>
        <s v="Пехтерев" u="1"/>
        <s v="Габаев" u="1"/>
        <s v="Шагиахметов" u="1"/>
        <s v="Екимов" u="1"/>
        <s v="Крылов" u="1"/>
        <s v="Маклаков" u="1"/>
        <s v="Князев" u="1"/>
        <s v="Головков" u="1"/>
        <s v="Шевченко" u="1"/>
        <s v="Гайсин" u="1"/>
        <s v="Халиуллин" u="1"/>
        <s v="Панин" u="1"/>
        <s v="Попков" u="1"/>
        <s v="Баландин" u="1"/>
        <s v="Тининика" u="1"/>
        <s v="Притуляк" u="1"/>
        <s v="Стецишин" u="1"/>
        <s v="Дробина" u="1"/>
        <s v="Тедеев" u="1"/>
        <s v="Билялов" u="1"/>
        <s v="Ермаков" u="1"/>
        <s v="Попович" u="1"/>
        <s v="Абидимова" u="1"/>
        <s v="Умнов" u="1"/>
        <s v="Харик" u="1"/>
        <s v="Вдовин" u="1"/>
        <s v="Конаев" u="1"/>
        <s v="Бузинов" u="1"/>
        <s v="Ажмаков" u="1"/>
        <s v="Тагиров" u="1"/>
        <s v="Григорян" u="1"/>
        <s v="Зазыкин" u="1"/>
        <s v="Дружинин" u="1"/>
        <s v="Чичканов" u="1"/>
        <s v="Максименко" u="1"/>
        <s v="Афонькин" u="1"/>
        <s v="Арбузов" u="1"/>
        <s v="Пачин" u="1"/>
        <s v="Ропатько" u="1"/>
        <s v="Мустафаев" u="1"/>
        <s v="Гараев" u="1"/>
        <s v="Дубцов" u="1"/>
        <s v="Можаев" u="1"/>
        <s v="Медведева" u="1"/>
        <s v="Губинов" u="1"/>
        <s v="Имнадзе" u="1"/>
        <s v="Литвинцев" u="1"/>
        <s v="Алькаер" u="1"/>
        <s v="Телегин" u="1"/>
        <s v="Жаплов" u="1"/>
        <s v="Чирьев" u="1"/>
        <s v="Ширгазин" u="1"/>
        <s v="Лисовец" u="1"/>
        <s v="Чурилкин" u="1"/>
        <s v="Мороз" u="1"/>
        <s v="Говорова" u="1"/>
        <s v="Абдряшитов" u="1"/>
        <s v="Сафин" u="1"/>
        <s v="Клименко" u="1"/>
        <s v="Кульгильдин" u="1"/>
        <s v="Лизовенко" u="1"/>
        <s v="Озерецковский" u="1"/>
        <s v="Аширов" u="1"/>
        <s v="Олешко" u="1"/>
        <s v="Поскребышев" u="1"/>
        <s v="Горбель" u="1"/>
        <s v="Плетнев" u="1"/>
        <s v="Паньков" u="1"/>
        <s v="Костин" u="1"/>
        <s v="Марков" u="1"/>
        <s v="Куклин" u="1"/>
        <s v="Камнева" u="1"/>
        <s v="Шлюзис" u="1"/>
        <s v="Простяков" u="1"/>
        <s v="Смужаница" u="1"/>
        <s v="Алабердин" u="1"/>
        <s v="Калетник" u="1"/>
        <s v="Пузанков" u="1"/>
        <s v="Вялов" u="1"/>
        <s v="Ильиных" u="1"/>
        <s v="Чижов" u="1"/>
        <s v="Быкова" u="1"/>
        <s v="Петрова" u="1"/>
        <s v="Медведев" u="1"/>
        <s v="Узбеков" u="1"/>
        <s v="Сальков" u="1"/>
        <s v="Шарипова" u="1"/>
        <s v="Шарипов" u="1"/>
        <s v="Верёвкин" u="1"/>
        <s v="Будина" u="1"/>
        <s v="Шилова" u="1"/>
        <s v="Абламский" u="1"/>
        <s v="Выдренков" u="1"/>
        <s v="Ветлужский" u="1"/>
        <s v="Аленин" u="1"/>
        <s v="Поздняков" u="1"/>
        <s v="Яппаров" u="1"/>
        <s v="Калимуллин" u="1"/>
        <s v="Сапожников" u="1"/>
        <s v="Жданов" u="1"/>
        <s v="Садртдинов" u="1"/>
        <s v="Бабичев" u="1"/>
        <s v="Латыпов" u="1"/>
        <s v="Шаклеин" u="1"/>
        <s v="Гудабандзе" u="1"/>
        <s v="Цывкин" u="1"/>
        <s v="Порубов" u="1"/>
        <s v="Оганесян" u="1"/>
        <s v="Борзенкова" u="1"/>
        <s v="Шакиров" u="1"/>
        <s v="Салимханов" u="1"/>
        <s v="Зыбина" u="1"/>
        <s v="Соколова" u="1"/>
        <s v="Смолиенко" u="1"/>
        <s v="Брусенская" u="1"/>
        <s v="Соколов" u="1"/>
        <s v="Аксельрод" u="1"/>
        <s v="Ларионова" u="1"/>
        <s v="Родионов" u="1"/>
        <s v="Фролов" u="1"/>
        <s v="Гайбаров" u="1"/>
        <s v="Базянов" u="1"/>
        <s v="Гайсина" u="1"/>
        <s v="Паршиков" u="1"/>
        <s v="Шмаков" u="1"/>
        <s v="Антипов" u="1"/>
        <s v="Просий" u="1"/>
        <s v="Копейкин" u="1"/>
        <s v="Огай" u="1"/>
        <s v="Абрашин" u="1"/>
        <s v="Галямов" u="1"/>
        <s v="Шайхисламов" u="1"/>
        <s v="Рак" u="1"/>
        <s v="Мирошниченко" u="1"/>
        <s v="Дворяков" u="1"/>
        <s v="Маслов" u="1"/>
        <s v="Кружилин" u="1"/>
        <s v="Бобров" u="1"/>
        <s v="Айвазян" u="1"/>
        <s v="Пиксаев" u="1"/>
        <s v="Наседкин" u="1"/>
        <s v="Федоренко" u="1"/>
        <s v="Овчинникова" u="1"/>
        <s v="Борзенков" u="1"/>
        <s v="Купцов" u="1"/>
        <s v="Казтуганов" u="1"/>
        <s v="Еникеев" u="1"/>
        <s v="Суфиянов" u="1"/>
        <s v="Дымов" u="1"/>
        <s v="Корюкин" u="1"/>
        <s v="Сахтапергенов" u="1"/>
        <s v="Гурина" u="1"/>
        <s v="Лескин" u="1"/>
        <s v="Сальников" u="1"/>
        <s v="Хутиев" u="1"/>
        <s v="Молодёнова" u="1"/>
        <s v="Вовкивский" u="1"/>
        <s v="Фунтиков" u="1"/>
        <s v="Минасян" u="1"/>
        <s v="Любжин" u="1"/>
        <s v="Игнатенко" u="1"/>
        <s v="Красникова" u="1"/>
        <s v="Шайхитдинов" u="1"/>
        <s v="Миронов" u="1"/>
        <s v="Насыров" u="1"/>
        <s v="Харьков" u="1"/>
        <s v="Мунашев" u="1"/>
        <s v="Съедин" u="1"/>
        <s v="Хохлов" u="1"/>
        <s v="Шкрадов" u="1"/>
        <s v="Чебоха" u="1"/>
        <s v="Аксаров" u="1"/>
        <s v="Суденко" u="1"/>
        <s v="Королева" u="1"/>
        <s v="Понетаева" u="1"/>
        <s v="Стерликов" u="1"/>
        <s v="Королев" u="1"/>
        <s v="Модянов" u="1"/>
        <s v="Баранова" u="1"/>
        <s v="Баранов" u="1"/>
        <s v="Надежкин" u="1"/>
        <s v="Ануфренко" u="1"/>
        <s v="Шаповалов" u="1"/>
        <s v="Майчуба" u="1"/>
        <s v="Бохан" u="1"/>
        <s v="Горев" u="1"/>
        <s v="Ермоленко" u="1"/>
        <s v="Ларионов" u="1"/>
        <s v="Золотов" u="1"/>
        <s v="Чигвинцев" u="1"/>
        <s v="Узденова" u="1"/>
        <s v="Протасова" u="1"/>
        <s v="Жеметро" u="1"/>
        <s v="Стотик" u="1"/>
        <s v="Тебиев" u="1"/>
        <s v="Крупкин" u="1"/>
        <s v="Абсалямов" u="1"/>
        <s v="Руцкий" u="1"/>
        <s v="Моисеев" u="1"/>
        <s v="Секулич" u="1"/>
        <s v="Бычков" u="1"/>
        <s v="Скуратов" u="1"/>
        <s v="Чесноков" u="1"/>
        <s v="Потлова" u="1"/>
        <s v="Обидов" u="1"/>
        <s v="Бояров" u="1"/>
        <s v="Аракелян" u="1"/>
        <s v="Аверьянов" u="1"/>
        <s v="Софонов" u="1"/>
        <s v="Богданов" u="1"/>
        <s v="Сачко" u="1"/>
        <s v="Маланичев" u="1"/>
        <s v="Палаткина" u="1"/>
        <s v="Панькин" u="1"/>
        <s v="Коростель" u="1"/>
        <s v="Лубянецкий" u="1"/>
        <s v="Рудыко" u="1"/>
        <s v="Ведилин" u="1"/>
        <s v="Грибов" u="1"/>
        <s v="Бектуров" u="1"/>
        <s v="Подковырин" u="1"/>
        <s v="Потокин" u="1"/>
        <s v="Ханнанов" u="1"/>
        <s v="Горскин" u="1"/>
        <s v="Корнилов" u="1"/>
        <s v="Самойленков" u="1"/>
        <s v="Грищенко" u="1"/>
        <s v="Рагозин" u="1"/>
        <s v="Мерабишвили" u="1"/>
        <s v="Пояркова" u="1"/>
        <s v="Епифанцева" u="1"/>
        <s v="Краснова" u="1"/>
        <s v="Амосов" u="1"/>
        <s v="Краснов" u="1"/>
        <s v="Исайкин" u="1"/>
        <s v="Шеншин" u="1"/>
        <s v="Железняк" u="1"/>
        <s v="Мартынов" u="1"/>
        <s v="Болотин" u="1"/>
        <s v="Крюнькин" u="1"/>
        <s v="Миназев" u="1"/>
        <s v="Хамраев" u="1"/>
        <s v="Шкадь" u="1"/>
        <s v="Имаев" u="1"/>
        <s v="Гречин" u="1"/>
        <s v="Меркушкин" u="1"/>
        <s v="Шайков" u="1"/>
        <s v="Кольцов" u="1"/>
        <s v="Кизюн" u="1"/>
        <s v="Сорокин" u="1"/>
        <s v="Зотев" u="1"/>
        <s v="Качнов" u="1"/>
        <s v="Низамов" u="1"/>
        <s v="Гордеева" u="1"/>
        <s v="Гордеев" u="1"/>
        <s v="Скосарев" u="1"/>
        <s v="Зенкевич" u="1"/>
        <s v="Прохорихин" u="1"/>
        <s v="Фролова" u="1"/>
        <s v="Чудиков" u="1"/>
        <s v="Беленький" u="1"/>
        <s v="Новокшонов" u="1"/>
        <s v="Авдеев" u="1"/>
        <s v="Зленко" u="1"/>
        <s v="Галимзянов" u="1"/>
        <s v="Хантимиров" u="1"/>
        <s v="Борсук" u="1"/>
        <s v="Лиманов" u="1"/>
        <s v="Майстренко" u="1"/>
        <s v="Нагорная" u="1"/>
        <s v="Шамсутдинов" u="1"/>
        <s v="Викулов" u="1"/>
        <s v="Тесля" u="1"/>
        <s v="Тышкевич" u="1"/>
        <s v="Макеенкова" u="1"/>
        <s v="Заманов" u="1"/>
        <s v="Куслеев" u="1"/>
        <s v="Широков" u="1"/>
        <s v="Жутов" u="1"/>
        <s v="Маслова" u="1"/>
        <s v="Бердюгин" u="1"/>
        <s v="Федосеева" u="1"/>
        <s v="Погоний" u="1"/>
        <s v="Телепов" u="1"/>
        <s v="Хохонов" u="1"/>
        <s v="Удалых" u="1"/>
        <s v="Соломко" u="1"/>
        <s v="Урсу" u="1"/>
        <s v="Тихонов" u="1"/>
        <s v="Пыпина" u="1"/>
        <s v="Алябьев" u="1"/>
        <s v="Ерофеев" u="1"/>
        <s v="Галямин" u="1"/>
        <s v="Бахаров" u="1"/>
        <s v="Гук" u="1"/>
        <s v="Благинин" u="1"/>
        <s v="Магамедов" u="1"/>
        <s v="Голышев" u="1"/>
        <s v="Филонов" u="1"/>
        <s v="Лисицкий" u="1"/>
        <s v="Васев" u="1"/>
        <s v="Рябов" u="1"/>
        <s v="Романов" u="1"/>
        <s v="Сухинов" u="1"/>
        <s v="Белов" u="1"/>
        <s v="Грищенков" u="1"/>
        <s v="Придава" u="1"/>
        <s v="Кучин" u="1"/>
        <s v="Бажеев" u="1"/>
        <s v="Нуриманов" u="1"/>
        <s v="Кветень" u="1"/>
        <s v="Кратнов" u="1"/>
        <s v="Рябчиков" u="1"/>
        <s v="Струев" u="1"/>
        <s v="ЦАО-ИН-НЯН" u="1"/>
        <s v="Юденкова" u="1"/>
        <s v="Дедю" u="1"/>
        <s v="Дейнека" u="1"/>
        <s v="Чурилов" u="1"/>
        <s v="Моисеенко" u="1"/>
        <s v="Таратухина" u="1"/>
        <s v="Сытник" u="1"/>
        <s v="Конопля" u="1"/>
        <s v="Фомичев" u="1"/>
        <s v="Мухаматдинов" u="1"/>
        <s v="Харькин" u="1"/>
        <s v="Аврамогло" u="1"/>
        <s v="Гришин" u="1"/>
        <s v="Казак" u="1"/>
        <s v="Никольский" u="1"/>
        <s v="Акишин" u="1"/>
        <s v="Мухин" u="1"/>
        <s v="Шмидковский" u="1"/>
        <s v="Мажуга" u="1"/>
        <s v="Язгулиди" u="1"/>
        <s v="Верещагин" u="1"/>
        <s v="Однорог" u="1"/>
        <s v="Федосеев" u="1"/>
      </sharedItems>
    </cacheField>
    <cacheField name="И.Им." numFmtId="0">
      <sharedItems count="396">
        <s v="Петр"/>
        <s v="Сергей "/>
        <s v="Василий"/>
        <s v="Саян" u="1"/>
        <s v="Антон" u="1"/>
        <s v="Гулюс" u="1"/>
        <s v="Замирбек" u="1"/>
        <s v="Рим" u="1"/>
        <s v="Гарри" u="1"/>
        <s v="Мушех" u="1"/>
        <s v="Наири" u="1"/>
        <s v="Норик" u="1"/>
        <s v="Серик" u="1"/>
        <s v="Максим" u="1"/>
        <s v="Альберт" u="1"/>
        <s v="Артемий" u="1"/>
        <s v="Кристина" u="1"/>
        <s v="Джалил" u="1"/>
        <s v="Ильсур" u="1"/>
        <s v="Цезари" u="1"/>
        <s v="Джамшед" u="1"/>
        <s v="Магомед" u="1"/>
        <s v="Надежда" u="1"/>
        <s v="Тимофей" u="1"/>
        <s v="Темирбулат" u="1"/>
        <s v="Еркин" u="1"/>
        <s v="Мария" u="1"/>
        <s v="Николай" u="1"/>
        <s v="Владислав" u="1"/>
        <s v="Эрик" u="1"/>
        <s v="Ренат" u="1"/>
        <s v="Шакар" u="1"/>
        <s v="Эдгар" u="1"/>
        <s v="Альфир" u="1"/>
        <s v="Вахтанг" u="1"/>
        <s v="Наталия" u="1"/>
        <s v="Илья" u="1"/>
        <s v="Марс" u="1"/>
        <s v="Нияз" u="1"/>
        <s v="Елисей" u="1"/>
        <s v="Шарапудин" u="1"/>
        <s v="Саша" u="1"/>
        <s v="Минас" u="1"/>
        <s v="Тихон" u="1"/>
        <s v="Ксения" u="1"/>
        <s v="Рафиль" u="1"/>
        <s v="Чингиз" u="1"/>
        <s v="Эльвир" u="1"/>
        <s v="Азат" u="1"/>
        <s v="Ирек" u="1"/>
        <s v="Алмаз" u="1"/>
        <s v="Кабир" u="1"/>
        <s v="Рафик" u="1"/>
        <s v="Валике" u="1"/>
        <s v="Виктор" u="1"/>
        <s v="Араик" u="1"/>
        <s v="Ахмет" u="1"/>
        <s v="Людмила" u="1"/>
        <s v="Жаскайрат" u="1"/>
        <s v="Амир" u="1"/>
        <s v="Вера" u="1"/>
        <s v="Михаил" u="1"/>
        <s v="Эльдар" u="1"/>
        <s v="Асланбек" u="1"/>
        <s v="Ильгизар" u="1"/>
        <s v="Карим" u="1"/>
        <s v="Рашид" u="1"/>
        <s v="Садир" u="1"/>
        <s v="Станислав" u="1"/>
        <s v="Абдуллагаджи" u="1"/>
        <s v="Вагиф" u="1"/>
        <s v="Аарон" u="1"/>
        <s v="Мирас" u="1"/>
        <s v="Рустем" u="1"/>
        <s v="Ирик" u="1"/>
        <s v="Захар" u="1"/>
        <s v="Ильгам" u="1"/>
        <s v="Маргарита" u="1"/>
        <s v="Алик" u="1"/>
        <s v="Даулет" u="1"/>
        <s v="Радмир" u="1"/>
        <s v="Саркис" u="1"/>
        <s v="Чагатай" u="1"/>
        <s v="Данияр" u="1"/>
        <s v="Ильвир" u="1"/>
        <s v="Оганес" u="1"/>
        <s v="Полина" u="1"/>
        <s v="Вячеслав" u="1"/>
        <s v="Ханух" u="1"/>
        <s v="Энвер" u="1"/>
        <s v="Ильмир" u="1"/>
        <s v="Нурказ" u="1"/>
        <s v="Хайбула" u="1"/>
        <s v="Гульнара" u="1"/>
        <s v="Сайфулла" u="1"/>
        <s v="Темирхан" u="1"/>
        <s v="Риф" u="1"/>
        <s v="Саина" u="1"/>
        <s v="Тофик" u="1"/>
        <s v="Султан" u="1"/>
        <s v="Шамиль" u="1"/>
        <s v="Ярослав" u="1"/>
        <s v="Светлана" u="1"/>
        <s v="Ленар" u="1"/>
        <s v="Ольга" u="1"/>
        <s v="Хакан" u="1"/>
        <s v="Ильдар" u="1"/>
        <s v="Евгений" u="1"/>
        <s v="Карапет" u="1"/>
        <s v="Алла" u="1"/>
        <s v="Глеб" u="1"/>
        <s v="Иона" u="1"/>
        <s v="Аслан" u="1"/>
        <s v="Хаджи" u="1"/>
        <s v="Агасин" u="1"/>
        <s v="Геворг" u="1"/>
        <s v="Тамази" u="1"/>
        <s v="Анжелика" u="1"/>
        <s v="Слободан" u="1"/>
        <s v="Гоязитдин" u="1"/>
        <s v="Армен" u="1"/>
        <s v="Ахмед" u="1"/>
        <s v="Давит" u="1"/>
        <s v="Жамал" u="1"/>
        <s v="Карен" u="1"/>
        <s v="Нурмагомед" u="1"/>
        <s v="Азамат" u="1"/>
        <s v="Айдарбек" u="1"/>
        <s v="Ян" u="1"/>
        <s v="Касен" u="1"/>
        <s v="Павел" u="1"/>
        <s v="Темур" u="1"/>
        <s v="Ен" u="1"/>
        <s v="Нвер" u="1"/>
        <s v="Назар" u="1"/>
        <s v="Камиль" u="1"/>
        <s v="Хуршед" u="1"/>
        <s v="Фидус" u="1"/>
        <s v="Ильман" u="1"/>
        <s v="Фарман" u="1"/>
        <s v="Шовкат" u="1"/>
        <s v="Виталий" u="1"/>
        <s v="Григорий" u="1"/>
        <s v="Дилмурод" u="1"/>
        <s v="Ашот" u="1"/>
        <s v="Денис" u="1"/>
        <s v="Хемра" u="1"/>
        <s v="Драган" u="1"/>
        <s v="Ильдус" u="1"/>
        <s v="Вильдан" u="1"/>
        <s v="Сакинат" u="1"/>
        <s v="Ангелина" u="1"/>
        <s v="Нагашыбек" u="1"/>
        <s v="Анна" u="1"/>
        <s v="Иван" u="1"/>
        <s v="Ильнар" u="1"/>
        <s v="Ильшат" u="1"/>
        <s v="Леонид" u="1"/>
        <s v="Арсентий" u="1"/>
        <s v="Владимир" u="1"/>
        <s v="Мирослав" u="1"/>
        <s v="Габдулгазиз" u="1"/>
        <s v="Ирфан" u="1"/>
        <s v="Нурлан" u="1"/>
        <s v="Нурхан" u="1"/>
        <s v="Влад" u="1"/>
        <s v="Леван" u="1"/>
        <s v="Низами" u="1"/>
        <s v="Вадим" u="1"/>
        <s v="Олеся" u="1"/>
        <s v="Раиса" u="1"/>
        <s v="Федор" u="1"/>
        <s v="Эмиль" u="1"/>
        <s v="Ильнур" u="1"/>
        <s v="Рамазан" u="1"/>
        <s v="Асрорбек" u="1"/>
        <s v="Геннадий" u="1"/>
        <s v="Айдар" u="1"/>
        <s v="Ильфир" u="1"/>
        <s v="Никита" u="1"/>
        <s v="Дмитрий" u="1"/>
        <s v="Алесандр" u="1"/>
        <s v="Анжелина" u="1"/>
        <s v="Давид" u="1"/>
        <s v="Хасан" u="1"/>
        <s v="Талгат" u="1"/>
        <s v="Илимбек" u="1"/>
        <s v="Вараздат" u="1"/>
        <s v="Айрат" u="1"/>
        <s v="Анвар" u="1"/>
        <s v="Анастасия" u="1"/>
        <s v="Ким" u="1"/>
        <s v="Сико" u="1"/>
        <s v="Таир" u="1"/>
        <s v="Фидиал" u="1"/>
        <s v="Гарик" u="1"/>
        <s v="Роман" u="1"/>
        <s v="Даурен" u="1"/>
        <s v="Назрин" u="1"/>
        <s v="Сафуан" u="1"/>
        <s v="Евгения" u="1"/>
        <s v="Тамерлан" u="1"/>
        <s v="Илюс" u="1"/>
        <s v="Урал" u="1"/>
        <s v="Фанис" u="1"/>
        <s v="Алихан" u="1"/>
        <s v="Максат" u="1"/>
        <s v="Константин" u="1"/>
        <s v="Винер" u="1"/>
        <s v="Мириан" u="1"/>
        <s v="Динислам" u="1"/>
        <s v="Александра" u="1"/>
        <s v="Игорь" u="1"/>
        <s v="Тагир" u="1"/>
        <s v="Тарас" u="1"/>
        <s v="Марьям" u="1"/>
        <s v="Тамара" u="1"/>
        <s v="Камалдин" u="1"/>
        <s v="Акай" u="1"/>
        <s v="Анис" u="1"/>
        <s v="Алмас" u="1"/>
        <s v="Заниф" u="1"/>
        <s v="Радомир" u="1"/>
        <s v="Рафаэль" u="1"/>
        <s v="Радис" u="1"/>
        <s v="Салих" u="1"/>
        <s v="Даниил" u="1"/>
        <s v="Савелий" u="1"/>
        <s v="Юрий" u="1"/>
        <s v="Артём" u="1"/>
        <s v="Равиль" u="1"/>
        <s v="Фаниль" u="1"/>
        <s v="Алевтина" u="1"/>
        <s v="Елизавета" u="1"/>
        <s v="Роланд" u="1"/>
        <s v="Флорит" u="1"/>
        <s v="Шынтас" u="1"/>
        <s v="Анатолий" u="1"/>
        <s v="Охунджон" u="1"/>
        <s v="Гаджимурад" u="1"/>
        <s v="Артем" u="1"/>
        <s v="Артур" u="1"/>
        <s v="Яна" u="1"/>
        <s v="Лора" u="1"/>
        <s v="Ринат" u="1"/>
        <s v="Сергей" u="1"/>
        <s v="Александр" u="1"/>
        <s v="Эдуард" u="1"/>
        <s v="Жан" u="1"/>
        <s v="Авзал" u="1"/>
        <s v="Милан" u="1"/>
        <s v="Радик" u="1"/>
        <s v="Авазбек" u="1"/>
        <s v="Алексей" u="1"/>
        <s v="Джангар" u="1"/>
        <s v="Сагинган" u="1"/>
        <s v="Гаджи" u="1"/>
        <s v="Арстан" u="1"/>
        <s v="Оксана" u="1"/>
        <s v="Пётр" u="1"/>
        <s v="Флюр" u="1"/>
        <s v="Данил" u="1"/>
        <s v="Раиль" u="1"/>
        <s v="Байрам" u="1"/>
        <s v="Ильвер" u="1"/>
        <s v="Кнарик" u="1"/>
        <s v="Руслан" u="1"/>
        <s v="Актилек" u="1"/>
        <s v="Валентина" u="1"/>
        <s v="Сиражудин" u="1"/>
        <s v="Камильджан" u="1"/>
        <s v="Айшат" u="1"/>
        <s v="Дарья" u="1"/>
        <s v="Альфия" u="1"/>
        <s v="Рузибой" u="1"/>
        <s v="Алена" u="1"/>
        <s v="Азалия" u="1"/>
        <s v="Мехман" u="1"/>
        <s v="Муслим" u="1"/>
        <s v="Валерий" u="1"/>
        <s v="Мурзабек" u="1"/>
        <s v="Егор" u="1"/>
        <s v="Олег" u="1"/>
        <s v="Тлек" u="1"/>
        <s v="Ержан" u="1"/>
        <s v="Иршат" u="1"/>
        <s v="Екатерина" u="1"/>
        <s v="Яков" u="1"/>
        <s v="Ильгиз" u="1"/>
        <s v="Малижа" u="1"/>
        <s v="Амангос" u="1"/>
        <s v="Инна" u="1"/>
        <s v="Данис" u="1"/>
        <s v="Мурат" u="1"/>
        <s v="Хабир" u="1"/>
        <s v="Куаныш" u="1"/>
        <s v="Лариса" u="1"/>
        <s v="Лолита" u="1"/>
        <s v="Платон" u="1"/>
        <s v="Георгий" u="1"/>
        <s v="Гор" u="1"/>
        <s v="Марк" u="1"/>
        <s v="Герман" u="1"/>
        <s v="Арман" u="1"/>
        <s v="Асхат" u="1"/>
        <s v="Ирина" u="1"/>
        <s v="Расул" u="1"/>
        <s v="Татьяна" u="1"/>
        <s v="Виль" u="1"/>
        <s v="Марина" u="1"/>
        <s v="Марсель" u="1"/>
        <s v="Джовидон" u="1"/>
        <s v="Магомедрасул" u="1"/>
        <s v="Фуат" u="1"/>
        <s v="Эдик" u="1"/>
        <s v="Юлия" u="1"/>
        <s v="Айсар" u="1"/>
        <s v="Желько" u="1"/>
        <s v="Юсуп" u="1"/>
        <s v="Айнур" u="1"/>
        <s v="Елена" u="1"/>
        <s v="Линар" u="1"/>
        <s v="Рифат" u="1"/>
        <s v="Анжела" u="1"/>
        <s v="Седрак" u="1"/>
        <s v="Феликс" u="1"/>
        <s v="Родион" u="1"/>
        <s v="Арсений" u="1"/>
        <s v="Асылбек" u="1"/>
        <s v="Серафим" u="1"/>
        <s v="Гасан" u="1"/>
        <s v="Елнар" u="1"/>
        <s v="Марат" u="1"/>
        <s v="Самат" u="1"/>
        <s v="Альмир" u="1"/>
        <s v="Галина" u="1"/>
        <s v="Сапият" u="1"/>
        <s v="Степан" u="1"/>
        <s v="Эльнара" u="1"/>
        <s v="Борис" u="1"/>
        <s v="Динар" u="1"/>
        <s v="Ерлан" u="1"/>
        <s v="Ермек" u="1"/>
        <s v="Илдар" u="1"/>
        <s v="Зубаер" u="1"/>
        <s v="Мурман" u="1"/>
        <s v="Рамиль" u="1"/>
        <s v="Бауржан" u="1"/>
        <s v="Нино" u="1"/>
        <s v="Акбар" u="1"/>
        <s v="Дамир" u="1"/>
        <s v="Тимур" u="1"/>
        <s v="Любовь" u="1"/>
        <s v="Салават" u="1"/>
        <s v="Спартак" u="1"/>
        <s v="Казим" u="1"/>
        <s v="Вакиль" u="1"/>
        <s v="Кирилл" u="1"/>
        <s v="Саргис" u="1"/>
        <s v="Шухрат" u="1"/>
        <s v="Алин" u="1"/>
        <s v="Батыр" u="1"/>
        <s v="Галуст" u="1"/>
        <s v="Тигран" u="1"/>
        <s v="Наталья" u="1"/>
        <s v="Канат" u="1"/>
        <s v="Мурад" u="1"/>
        <s v="Назиф" u="1"/>
        <s v="Видади" u="1"/>
        <s v="Валентин" u="1"/>
        <s v="Адгур" u="1"/>
        <s v="Ришат" u="1"/>
        <s v="Ильдуз" u="1"/>
        <s v="Мейрам" u="1"/>
        <s v="Салман" u="1"/>
        <s v="Астемир" u="1"/>
        <s v="Линур" u="1"/>
        <s v="Озкан" u="1"/>
        <s v="Роберт" u="1"/>
        <s v="Рустам" u="1"/>
        <s v="Валерия" u="1"/>
        <s v="Булат" u="1"/>
        <s v="Венер" u="1"/>
        <s v="Салим" u="1"/>
        <s v="Эльмарт" u="1"/>
        <s v="Асхабали" u="1"/>
        <s v="Исматилла" u="1"/>
        <s v="Рашит" u="1"/>
        <s v="Шинабек" u="1"/>
        <s v="Адександр" u="1"/>
        <s v="Иса" u="1"/>
        <s v="Рауль" u="1"/>
        <s v="Андрей" u="1"/>
        <s v="Шарани" u="1"/>
        <s v="Виктория" u="1"/>
        <s v="Бато-Дугар" u="1"/>
      </sharedItems>
    </cacheField>
    <cacheField name="О.Им" numFmtId="0">
      <sharedItems count="472">
        <s v="Игоревич"/>
        <s v="Андреевич"/>
        <s v="Викторович"/>
        <s v="" u="1"/>
        <s v="Адил Оглы" u="1"/>
        <s v="Илгезович" u="1"/>
        <s v="Семенович" u="1"/>
        <s v="Валерьевич" u="1"/>
        <s v="Джамилович" u="1"/>
        <s v="Николаевна" u="1"/>
        <s v="Салманович" u="1"/>
        <s v="Абу-Юсуфовна" u="1"/>
        <s v="Минитафкилович" u="1"/>
        <s v="Оразович" u="1"/>
        <s v="Ахиярович" u="1"/>
        <s v="Данисович" u="1"/>
        <s v="Муратович" u="1"/>
        <s v="Махадиевич" u="1"/>
        <s v="Робертович" u="1"/>
        <s v="Рустамович" u="1"/>
        <s v="Анатольевич" u="1"/>
        <s v="Бато-Даевич" u="1"/>
        <s v="Махаббатович" u="1"/>
        <s v="Уринбасарович" u="1"/>
        <s v="Абаевич" u="1"/>
        <s v="Фуатович" u="1"/>
        <s v="Сембаевич" u="1"/>
        <s v="Каппасович" u="1"/>
        <s v="Кенеспекович" u="1"/>
        <s v="Минегаязович" u="1"/>
        <s v="Мухамадрахимович" u="1"/>
        <s v="Омарович" u="1"/>
        <s v="Фаилович" u="1"/>
        <s v="Юсупович" u="1"/>
        <s v="Будайевич" u="1"/>
        <s v="Гигамович" u="1"/>
        <s v="Михайлович" u="1"/>
        <s v="Евгеньевна" u="1"/>
        <s v="Сунгатович" u="1"/>
        <s v="Феткулисланович" u="1"/>
        <s v="Исламович" u="1"/>
        <s v="Сагитович" u="1"/>
        <s v="Халилович" u="1"/>
        <s v="Флоридович" u="1"/>
        <s v="Кельденович" u="1"/>
        <s v="Влалимирович" u="1"/>
        <s v="Наилович" u="1"/>
        <s v="Максимович" u="1"/>
        <s v="Илдусович" u="1"/>
        <s v="Алексеевич" u="1"/>
        <s v="Тариелович" u="1"/>
        <s v="Александрович" u="1"/>
        <s v="Рифович" u="1"/>
        <s v="Маратович" u="1"/>
        <s v="Сатчанович" u="1"/>
        <s v="Шавкатович" u="1"/>
        <s v="Николавевич" u="1"/>
        <s v="Рамазанович" u="1"/>
        <s v="Федаильевич" u="1"/>
        <s v="Филарисович" u="1"/>
        <s v="Гибадуллович" u="1"/>
        <s v="Гимазетдинович" u="1"/>
        <s v="Борисович" u="1"/>
        <s v="Назибович" u="1"/>
        <s v="Альфирович" u="1"/>
        <s v="Томазиевич" u="1"/>
        <s v="Асадулаевич" u="1"/>
        <s v="Назиржанович" u="1"/>
        <s v="Петровна" u="1"/>
        <s v="Дамирович" u="1"/>
        <s v="Витальевна" u="1"/>
        <s v="Фанильевич" u="1"/>
        <s v="Чулпанович" u="1"/>
        <s v="Илимбекович" u="1"/>
        <s v="Прокопиевич" u="1"/>
        <s v="Гаптылхакович" u="1"/>
        <s v="Камалудинович" u="1"/>
        <s v="Валериевич" u="1"/>
        <s v="Васильевна" u="1"/>
        <s v="Уразбаевич" u="1"/>
        <s v="Отарович" u="1"/>
        <s v="Сергеевич" u="1"/>
        <s v="Гулбекович" u="1"/>
        <s v="Кармысович" u="1"/>
        <s v="Минтальгатович" u="1"/>
        <s v="Назифович" u="1"/>
        <s v="Абузарович" u="1"/>
        <s v="Мидхатович" u="1"/>
        <s v="Нурлубекович" u="1"/>
        <s v="Салимханович" u="1"/>
        <s v="Сун" u="1"/>
        <s v="Гапизович" u="1"/>
        <s v="Гукасович" u="1"/>
        <s v="Енукиевич" u="1"/>
        <s v="Георгиевич" u="1"/>
        <s v="Рудольфовна" u="1"/>
        <s v="Абдуваетович" u="1"/>
        <s v="Газимьянович" u="1"/>
        <s v="Валиевич" u="1"/>
        <s v="Булякбаевич" u="1"/>
        <s v="Зубайруевна" u="1"/>
        <s v="Миргасимович" u="1"/>
        <s v="Юрьевна" u="1"/>
        <s v="Алимович" u="1"/>
        <s v="Акиф-Оглы" u="1"/>
        <s v="Булатович" u="1"/>
        <s v="Джумартович" u="1"/>
        <s v="Мусалудтиновна" u="1"/>
        <s v="Анверович" u="1"/>
        <s v="Муаедович" u="1"/>
        <s v="Рашитович" u="1"/>
        <s v="Джелилович" u="1"/>
        <s v="Рустемович" u="1"/>
        <s v="Вячеславовна" u="1"/>
        <s v="Мамаевич" u="1"/>
        <s v="Арифьевич" u="1"/>
        <s v="Макарович" u="1"/>
        <s v="Руслановна" u="1"/>
        <s v="Ханмуратович" u="1"/>
        <s v="Антонович" u="1"/>
        <s v="Борисовна" u="1"/>
        <s v="Фёдорович" u="1"/>
        <s v="Саркисович" u="1"/>
        <s v="Джамбулович" u="1"/>
        <s v="Ибрагимович" u="1"/>
        <s v="Рафаильевич" u="1"/>
        <s v="Халилолович" u="1"/>
        <s v="Хайёлбекович" u="1"/>
        <s v="Агзамович" u="1"/>
        <s v="Рафисович" u="1"/>
        <s v="Серикович" u="1"/>
        <s v="Оганесович" u="1"/>
        <s v="Ербулатович" u="1"/>
        <s v="Закиевич" u="1"/>
        <s v="Мусаевич" u="1"/>
        <s v="Левонович" u="1"/>
        <s v="Наильевич" u="1"/>
        <s v="Фатихович" u="1"/>
        <s v="Куандыкович" u="1"/>
        <s v="Митрофанович" u="1"/>
        <s v="Хажумуратович" u="1"/>
        <s v="Магомедгаджиевич" u="1"/>
        <s v="Юрьевич" u="1"/>
        <s v="Галимович" u="1"/>
        <s v="Сергеевна" u="1"/>
        <s v="Ревазиевич" u="1"/>
        <s v="Синнурович" u="1"/>
        <s v="Султанович" u="1"/>
        <s v="Зинадинович" u="1"/>
        <s v="Сапарбаевич" u="1"/>
        <s v="Туреханович" u="1"/>
        <s v="Валентинович" u="1"/>
        <s v="Галимьянович" u="1"/>
        <s v="Азатович" u="1"/>
        <s v="Ирекович" u="1"/>
        <s v="Петрович" u="1"/>
        <s v="Зуфарович" u="1"/>
        <s v="Кристевич" u="1"/>
        <s v="Фанилевич" u="1"/>
        <s v="Аркадьевна" u="1"/>
        <s v="Ильдарович" u="1"/>
        <s v="Никодимович" u="1"/>
        <s v="Олмасбоевич" u="1"/>
        <s v="Ямилевич" u="1"/>
        <s v="Рагифович" u="1"/>
        <s v="Галлямович" u="1"/>
        <s v="Шавкетович" u="1"/>
        <s v="Хазинурович" u="1"/>
        <s v="Жексембаевич" u="1"/>
        <s v="Межведилович" u="1"/>
        <s v="Рахматжонович" u="1"/>
        <s v="Миннемухаметович" u="1"/>
        <s v="Озер" u="1"/>
        <s v="Адамович" u="1"/>
        <s v="Жоржевна" u="1"/>
        <s v="Минасович" u="1"/>
        <s v="Сабирянович" u="1"/>
        <s v="Шерхон Угли" u="1"/>
        <s v="Эренценович" u="1"/>
        <s v="Заурович" u="1"/>
        <s v="Рафикович" u="1"/>
        <s v="Лепольдович" u="1"/>
        <s v="Джамалудинович" u="1"/>
        <s v="Александровна" u="1"/>
        <s v="Дмитриевна" u="1"/>
        <s v="Владимировна" u="1"/>
        <s v="Пайкари" u="1"/>
        <s v="Вильевич" u="1"/>
        <s v="Гансович" u="1"/>
        <s v="Ивановна" u="1"/>
        <s v="Суренович" u="1"/>
        <s v="Рифкатович" u="1"/>
        <s v="Фарманович" u="1"/>
        <s v="Зульфаровна" u="1"/>
        <s v="Рахимжанович" u="1"/>
        <s v="Иннокентьевич" u="1"/>
        <s v="Абдужаббарович" u="1"/>
        <s v="Аликович" u="1"/>
        <s v="Игоревна" u="1"/>
        <s v="Илусович" u="1"/>
        <s v="Айндиевич" u="1"/>
        <s v="Алесеевич" u="1"/>
        <s v="Игорьевич" u="1"/>
        <s v="Маликович" u="1"/>
        <s v="Арсланович" u="1"/>
        <s v="Ильдусович" u="1"/>
        <s v="Пайкарович" u="1"/>
        <s v="Рамильевич" u="1"/>
        <s v="Алифович" u="1"/>
        <s v="Ярисович" u="1"/>
        <s v="Наильевна" u="1"/>
        <s v="Леонидович" u="1"/>
        <s v="Магсутович" u="1"/>
        <s v="Равельевич" u="1"/>
        <s v="Рафаэлович" u="1"/>
        <s v="Сабирзянович" u="1"/>
        <s v="Русланбекович" u="1"/>
        <s v="Кадирович" u="1"/>
        <s v="Мунирович" u="1"/>
        <s v="Гусейнович" u="1"/>
        <s v="Арустамович" u="1"/>
        <s v="Абдиваитович" u="1"/>
        <s v="Алиевич" u="1"/>
        <s v="Мамиевич" u="1"/>
        <s v="Гришаевич" u="1"/>
        <s v="Хамроевич" u="1"/>
        <s v="Окумбекович" u="1"/>
        <s v="Сулейманович" u="1"/>
        <s v="Фахритдинович" u="1"/>
        <s v="Нусратиллоевич" u="1"/>
        <s v="Наджмеддин Кызы" u="1"/>
        <s v="Наилевич" u="1"/>
        <s v="Османович" u="1"/>
        <s v="Ульфатович" u="1"/>
        <s v="Фанавиевич" u="1"/>
        <s v="Андриянович" u="1"/>
        <s v="Мидахатович" u="1"/>
        <s v="Хуснуллович" u="1"/>
        <s v="Тимерханович" u="1"/>
        <s v="Габдулфартович" u="1"/>
        <s v="Абрамович" u="1"/>
        <s v="Запирович" u="1"/>
        <s v="Нурумович" u="1"/>
        <s v="Фауизович" u="1"/>
        <s v="Николаевич" u="1"/>
        <s v="Озан" u="1"/>
        <s v="Зияевич" u="1"/>
        <s v="Авдеевич" u="1"/>
        <s v="Тофикович" u="1"/>
        <s v="Валерьевна" u="1"/>
        <s v="Карленович" u="1"/>
        <s v="Ягафарович" u="1"/>
        <s v="Шарабдинович" u="1"/>
        <s v="Зифгатуллович" u="1"/>
        <s v="Баирович" u="1"/>
        <s v="Талгатович" u="1"/>
        <s v="Ильгизарович" u="1"/>
        <s v="Владиславович" u="1"/>
        <s v="Гаджиахмедович" u="1"/>
        <s v="Аврикович" u="1"/>
        <s v="Гайсанович" u="1"/>
        <s v="Арменович" u="1"/>
        <s v="Ахмедович" u="1"/>
        <s v="Ильинична" u="1"/>
        <s v="Каренович" u="1"/>
        <s v="Евгеньевич" u="1"/>
        <s v="Михайловна" u="1"/>
        <s v="Хайдарович" u="1"/>
        <s v="Алимкасович" u="1"/>
        <s v="Фавадисович" u="1"/>
        <s v="Кяримович" u="1"/>
        <s v="Ралифович" u="1"/>
        <s v="Хусейновна" u="1"/>
        <s v="Салаватович" u="1"/>
        <s v="Валерьянович" u="1"/>
        <s v="Ниматуллаевич" u="1"/>
        <s v="Павловна" u="1"/>
        <s v="Алиханович" u="1"/>
        <s v="Абдурахмановна" u="1"/>
        <s v="Айкович" u="1"/>
        <s v="Иванович" u="1"/>
        <s v="Ахнафович" u="1"/>
        <s v="Ильясович" u="1"/>
        <s v="Варданович" u="1"/>
        <s v="Григорьевна" u="1"/>
        <s v="Рузалинович" u="1"/>
        <s v="Константинович" u="1"/>
        <s v="Рамилевич" u="1"/>
        <s v="Фидусович" u="1"/>
        <s v="Алексеевна" u="1"/>
        <s v="Харрасович" u="1"/>
        <s v="Бисимбаевич" u="1"/>
        <s v="Вячеславович" u="1"/>
        <s v="Набиджонович" u="1"/>
        <s v="Константиновна" u="1"/>
        <s v="Ахатович" u="1"/>
        <s v="Зиновьевич" u="1"/>
        <s v="Ризванович" u="1"/>
        <s v="Алимханович" u="1"/>
        <s v="Станиславович" u="1"/>
        <s v="Султаналиевич" u="1"/>
        <s v="Галиевич" u="1"/>
        <s v="Витальевич" u="1"/>
        <s v="Максутович" u="1"/>
        <s v="Мансурович" u="1"/>
        <s v="Райханович" u="1"/>
        <s v="Сарвановна" u="1"/>
        <s v="Джумасетович" u="1"/>
        <s v="Зокирович" u="1"/>
        <s v="Надаровна" u="1"/>
        <s v="Алибекович" u="1"/>
        <s v="Аполонович" u="1"/>
        <s v="Васильевич" u="1"/>
        <s v="Теймуразович" u="1"/>
        <s v="Ильич" u="1"/>
        <s v="Ионович" u="1"/>
        <s v="Инсурович" u="1"/>
        <s v="Хасянович" u="1"/>
        <s v="Валикеевич" u="1"/>
        <s v="Фаниязович" u="1"/>
        <s v="Миниханович" u="1"/>
        <s v="Андреевна" u="1"/>
        <s v="Артакович" u="1"/>
        <s v="Наримович" u="1"/>
        <s v="Викторовна" u="1"/>
        <s v="Карасаевич" u="1"/>
        <s v="Фиргатович" u="1"/>
        <s v="Геннадьевна" u="1"/>
        <s v="Абдурашидович" u="1"/>
        <s v="Арсенович" u="1"/>
        <s v="Вадимович" u="1"/>
        <s v="Фанусович" u="1"/>
        <s v="Федорович" u="1"/>
        <s v="Рафаилович" u="1"/>
        <s v="Фаварисович" u="1"/>
        <s v="Ленгардтович" u="1"/>
        <s v="Мутяшевич" u="1"/>
        <s v="Фанилович" u="1"/>
        <s v="Фаритович" u="1"/>
        <s v="Георгиевна" u="1"/>
        <s v="Нтколаевич" u="1"/>
        <s v="Эдуардович" u="1"/>
        <s v="Альбертович" u="1"/>
        <s v="Давидович" u="1"/>
        <s v="Хасанович" u="1"/>
        <s v="Геннадиевич" u="1"/>
        <s v="Магомедович" u="1"/>
        <s v="Уралович" u="1"/>
        <s v="Айратович" u="1"/>
        <s v="Аскатович" u="1"/>
        <s v="Альтафович" u="1"/>
        <s v="Арзумановна" u="1"/>
        <s v="Газинурович" u="1"/>
        <s v="Курмангалиевич" u="1"/>
        <s v="Гаджиибрагимович" u="1"/>
        <s v="Ильфарович" u="1"/>
        <s v="Русланович" u="1"/>
        <s v="Амирханович" u="1"/>
        <s v="Жмаладигович" u="1"/>
        <s v="Мишаевич" u="1"/>
        <s v="Олеговна" u="1"/>
        <s v="Павлович" u="1"/>
        <s v="Раисович" u="1"/>
        <s v="Юнусович" u="1"/>
        <s v="Денисовна" u="1"/>
        <s v="Романович" u="1"/>
        <s v="Гарникович" u="1"/>
        <s v="Пранасовна" u="1"/>
        <s v="Григорьевич" u="1"/>
        <s v="Владимирович" u="1"/>
        <s v="Рауфович" u="1"/>
        <s v="Сергоевич" u="1"/>
        <s v="Мугматович" u="1"/>
        <s v="Рамзилович" u="1"/>
        <s v="Трофимович" u="1"/>
        <s v="Сабыржанович" u="1"/>
        <s v="Агасиевна" u="1"/>
        <s v="Васыхович" u="1"/>
        <s v="Винерович" u="1"/>
        <s v="Абдималикович" u="1"/>
        <s v="Нурисович" u="1"/>
        <s v="Руфинович" u="1"/>
        <s v="Тагирович" u="1"/>
        <s v="Яковлевич" u="1"/>
        <s v="Ильгизович" u="1"/>
        <s v="Шамильевич" u="1"/>
        <s v="Фирдаусович" u="1"/>
        <s v="Алашович" u="1"/>
        <s v="Аркадьевич" u="1"/>
        <s v="Мидыхатович" u="1"/>
        <s v="Салимгиреевич" u="1"/>
        <s v="Вилевич" u="1"/>
        <s v="Досанович" u="1"/>
        <s v="Федоровна" u="1"/>
        <s v="Январович" u="1"/>
        <s v="Геворгевич" u="1"/>
        <s v="Германович" u="1"/>
        <s v="Идбарьевич" u="1"/>
        <s v="Ильдаровна" u="1"/>
        <s v="Имран Оглы" u="1"/>
        <s v="Миниярович" u="1"/>
        <s v="Магалимович" u="1"/>
        <s v="Алесандрович" u="1"/>
        <s v="Габдулфатович" u="1"/>
        <s v="Илхомович" u="1"/>
        <s v="Манерович" u="1"/>
        <s v="Фанурович" u="1"/>
        <s v="Анатольевна" u="1"/>
        <s v="Геннадьевич" u="1"/>
        <s v="Кайруллаевич" u="1"/>
        <s v="Джаванширович" u="1"/>
        <s v="Фяритович" u="1"/>
        <s v="Шарипович" u="1"/>
        <s v="Килсиковна" u="1"/>
        <s v="Каирбекович" u="1"/>
        <s v="Жулдагалеевич" u="1"/>
        <s v="Макамагомедович" u="1"/>
        <s v="Артемович" u="1"/>
        <s v="Артурович" u="1"/>
        <s v="Ахматович" u="1"/>
        <s v="Фаридович" u="1"/>
        <s v="Аманатович" u="1"/>
        <s v="Якубчонович" u="1"/>
        <s v="Римович" u="1"/>
        <s v="Ирмакович" u="1"/>
        <s v="Лидисович" u="1"/>
        <s v="Ринатович" u="1"/>
        <s v="Дмитриевич" u="1"/>
        <s v="Феликсович" u="1"/>
        <s v="Алексееевич" u="1"/>
        <s v="Анатолиевич" u="1"/>
        <s v="Хакимьянович" u="1"/>
        <s v="Хасмагомедовна" u="1"/>
        <s v="Гаязович" u="1"/>
        <s v="Романовна" u="1"/>
        <s v="Заурбекович" u="1"/>
        <s v="Сайпуллаевич" u="1"/>
        <s v="Станиславовна" u="1"/>
        <s v="Львович" u="1"/>
        <s v="Ахрорович" u="1"/>
        <s v="Радикович" u="1"/>
        <s v="Халимович" u="1"/>
        <s v="Степанович" u="1"/>
        <s v="Галимуратович" u="1"/>
        <s v="Галеевич" u="1"/>
        <s v="Рафаэлевич" u="1"/>
        <s v="Тадеушевич" u="1"/>
        <s v="Ахмадуллович" u="1"/>
        <s v="Суннатулаевич" u="1"/>
        <s v="Егорович" u="1"/>
        <s v="Олегович" u="1"/>
        <s v="Генадьевна" u="1"/>
        <s v="Дилшодович" u="1"/>
        <s v="Леонидовна" u="1"/>
        <s v="Нуржанович" u="1"/>
        <s v="Минихатович" u="1"/>
        <s v="Валентиновна" u="1"/>
        <s v="Раипович" u="1"/>
        <s v="Кириллович" u="1"/>
        <s v="Бикетович" u="1"/>
        <s v="Тигранович" u="1"/>
        <s v="Федосьевич" u="1"/>
        <s v="Минсагитович" u="1"/>
        <s v="Гайкович" u="1"/>
        <s v="Славовна" u="1"/>
        <s v="Ражапович" u="1"/>
        <s v="Рамилович" u="1"/>
        <s v="Халитович" u="1"/>
        <s v="Шамилевич" u="1"/>
        <s v="Тимофеевна" u="1"/>
        <s v="Амержанович" u="1"/>
        <s v="Теймур оглы" u="1"/>
      </sharedItems>
    </cacheField>
    <cacheField name="ОТ" numFmtId="49">
      <sharedItems/>
    </cacheField>
    <cacheField name="Ф.И.О." numFmtId="0">
      <sharedItems/>
    </cacheField>
    <cacheField name="Програма" numFmtId="0">
      <sharedItems count="15" longText="1">
        <s v="Оказание первой помощи пострадавшим"/>
        <s v="Использование (применение) средств индивидуальной защиты"/>
        <s v="Общие вопросы охраны труда и функционирования системы управления охраной труда"/>
        <s v=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, оказание первой помощи пострадавшим, использование (применение) средств индивидуальной защиты" u="1"/>
        <s v="Охрана труда при эксплуатации холодильных установок" u="1"/>
        <s v="Охрана труда для руководителей и специалистов" u="1"/>
        <s v="Охрана труда при погрузочно-разгрузочных работах и размещения грузов" u="1"/>
        <s v="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оказание первой помощи пострадавшим, использование (применение) средств индивидуальной защиты" u="1"/>
        <s v="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 u="1"/>
        <s v=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 u="1"/>
        <s v="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оказание первой помощи пострадавшим" u="1"/>
        <s v="Оказание первой помощи пострадавшим на производстве" u="1"/>
        <s v="Общие вопросы охраны труда и функционирования системы управления охраной труда, оказание первой помощи пострадавшим" u="1"/>
        <e v="#N/A" u="1"/>
        <s v=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, оказание первой помощи пострадавшим" u="1"/>
      </sharedItems>
    </cacheField>
    <cacheField name="ИНН" numFmtId="0">
      <sharedItems containsSemiMixedTypes="0" containsString="0" containsNumber="1" containsInteger="1" minValue="7724123123" maxValue="110500101937" count="2">
        <n v="7724123123"/>
        <n v="110500101937" u="1"/>
      </sharedItems>
    </cacheField>
    <cacheField name="СНИЛС" numFmtId="0">
      <sharedItems containsBlank="1" count="8">
        <s v="123-123-123 78"/>
        <s v="083-367-324 77"/>
        <s v="123 132 654 12"/>
        <m u="1"/>
        <s v="163-468-373 89" u="1"/>
        <s v="007-767-423 67" u="1"/>
        <s v="012-772-140 17" u="1"/>
        <s v="135-043-067 18" u="1"/>
      </sharedItems>
    </cacheField>
    <cacheField name="Check SNILS" numFmtId="0">
      <sharedItems containsSemiMixedTypes="0" containsString="0" containsNumber="1" containsInteger="1" minValue="0" maxValue="2"/>
    </cacheField>
    <cacheField name="Check Name" numFmtId="0">
      <sharedItems containsSemiMixedTypes="0" containsString="0" containsNumber="1" containsInteger="1" minValue="0" maxValue="2"/>
    </cacheField>
    <cacheField name="Checkbase SNILS" numFmtId="0">
      <sharedItems containsSemiMixedTypes="0" containsString="0" containsNumber="1" containsInteger="1" minValue="0" maxValue="0"/>
    </cacheField>
    <cacheField name="Checksum Sni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x v="0"/>
    <x v="0"/>
    <x v="0"/>
    <x v="0"/>
    <x v="0"/>
    <s v="МТ01"/>
    <s v="Иванов Петр Игоревич"/>
    <x v="0"/>
    <x v="0"/>
    <x v="0"/>
    <n v="1"/>
    <n v="0"/>
    <n v="0"/>
    <n v="1"/>
  </r>
  <r>
    <x v="0"/>
    <x v="1"/>
    <x v="1"/>
    <x v="1"/>
    <x v="1"/>
    <x v="1"/>
    <x v="1"/>
    <s v="МТ02"/>
    <s v="Петров Сергей  Андреевич"/>
    <x v="1"/>
    <x v="0"/>
    <x v="1"/>
    <n v="0"/>
    <n v="2"/>
    <n v="0"/>
    <n v="0"/>
  </r>
  <r>
    <x v="0"/>
    <x v="2"/>
    <x v="2"/>
    <x v="2"/>
    <x v="2"/>
    <x v="2"/>
    <x v="2"/>
    <s v="МТ03"/>
    <s v="Сидоров Василий Викторович"/>
    <x v="2"/>
    <x v="0"/>
    <x v="2"/>
    <n v="2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F2F478-4BB9-4A44-8894-BB8C84FB1B68}" name="sv_check" cacheId="20" applyNumberFormats="0" applyBorderFormats="0" applyFontFormats="0" applyPatternFormats="0" applyAlignmentFormats="0" applyWidthHeightFormats="1" dataCaption="Значения" updatedVersion="7" minRefreshableVersion="3" showDrill="0" useAutoFormatting="1" rowGrandTotals="0" colGrandTotals="0" itemPrintTitles="1" createdVersion="8" indent="0" compact="0" compactData="0" multipleFieldFilters="0">
  <location ref="A1:J4" firstHeaderRow="1" firstDataRow="1" firstDataCol="10"/>
  <pivotFields count="16">
    <pivotField axis="axisRow" compact="0" numFmtId="14" outline="0" showAll="0" defaultSubtotal="0">
      <items count="276">
        <item m="1" x="171"/>
        <item m="1" x="9"/>
        <item m="1" x="126"/>
        <item m="1" x="246"/>
        <item m="1" x="87"/>
        <item m="1" x="160"/>
        <item m="1" x="273"/>
        <item m="1" x="112"/>
        <item m="1" x="237"/>
        <item m="1" x="77"/>
        <item m="1" x="149"/>
        <item m="1" x="260"/>
        <item m="1" x="103"/>
        <item m="1" x="227"/>
        <item m="1" x="136"/>
        <item m="1" x="201"/>
        <item m="1" x="44"/>
        <item m="1" x="158"/>
        <item m="1" x="269"/>
        <item m="1" x="74"/>
        <item m="1" x="29"/>
        <item m="1" x="146"/>
        <item m="1" x="258"/>
        <item m="1" x="64"/>
        <item m="1" x="174"/>
        <item m="1" x="14"/>
        <item m="1" x="131"/>
        <item m="1" x="249"/>
        <item m="1" x="53"/>
        <item m="1" x="164"/>
        <item m="1" x="116"/>
        <item m="1" x="241"/>
        <item m="1" x="37"/>
        <item m="1" x="10"/>
        <item m="1" x="127"/>
        <item m="1" x="247"/>
        <item m="1" x="88"/>
        <item m="1" x="274"/>
        <item m="1" x="113"/>
        <item m="1" x="238"/>
        <item m="1" x="32"/>
        <item m="1" x="150"/>
        <item m="1" x="261"/>
        <item m="1" x="104"/>
        <item m="1" x="228"/>
        <item m="1" x="19"/>
        <item m="1" x="137"/>
        <item m="1" x="252"/>
        <item m="1" x="94"/>
        <item m="1" x="215"/>
        <item m="1" x="5"/>
        <item m="1" x="122"/>
        <item m="1" x="245"/>
        <item m="1" x="83"/>
        <item m="1" x="147"/>
        <item m="1" x="224"/>
        <item m="1" x="65"/>
        <item m="1" x="175"/>
        <item x="0"/>
        <item m="1" x="132"/>
        <item m="1" x="211"/>
        <item m="1" x="54"/>
        <item m="1" x="165"/>
        <item m="1" x="1"/>
        <item m="1" x="117"/>
        <item m="1" x="197"/>
        <item m="1" x="38"/>
        <item m="1" x="153"/>
        <item m="1" x="264"/>
        <item m="1" x="106"/>
        <item m="1" x="184"/>
        <item m="1" x="24"/>
        <item m="1" x="142"/>
        <item m="1" x="255"/>
        <item m="1" x="98"/>
        <item m="1" x="192"/>
        <item m="1" x="33"/>
        <item m="1" x="151"/>
        <item m="1" x="179"/>
        <item m="1" x="20"/>
        <item m="1" x="138"/>
        <item m="1" x="216"/>
        <item m="1" x="59"/>
        <item m="1" x="168"/>
        <item m="1" x="6"/>
        <item m="1" x="123"/>
        <item m="1" x="202"/>
        <item m="1" x="45"/>
        <item m="1" x="270"/>
        <item m="1" x="188"/>
        <item m="1" x="91"/>
        <item m="1" x="212"/>
        <item m="1" x="55"/>
        <item m="1" x="118"/>
        <item m="1" x="242"/>
        <item m="1" x="198"/>
        <item m="1" x="39"/>
        <item m="1" x="232"/>
        <item m="1" x="72"/>
        <item m="1" x="185"/>
        <item m="1" x="99"/>
        <item m="1" x="220"/>
        <item m="1" x="11"/>
        <item m="1" x="89"/>
        <item m="1" x="206"/>
        <item m="1" x="49"/>
        <item m="1" x="161"/>
        <item m="1" x="69"/>
        <item m="1" x="139"/>
        <item m="1" x="253"/>
        <item m="1" x="95"/>
        <item m="1" x="217"/>
        <item m="1" x="60"/>
        <item m="1" x="124"/>
        <item m="1" x="84"/>
        <item m="1" x="203"/>
        <item m="1" x="110"/>
        <item m="1" x="235"/>
        <item m="1" x="75"/>
        <item m="1" x="189"/>
        <item m="1" x="30"/>
        <item m="1" x="101"/>
        <item m="1" x="225"/>
        <item m="1" x="66"/>
        <item m="1" x="176"/>
        <item m="1" x="15"/>
        <item m="1" x="40"/>
        <item m="1" x="154"/>
        <item m="1" x="265"/>
        <item m="1" x="107"/>
        <item m="1" x="233"/>
        <item m="1" x="25"/>
        <item m="1" x="143"/>
        <item m="1" x="256"/>
        <item m="1" x="221"/>
        <item m="1" x="12"/>
        <item m="1" x="128"/>
        <item m="1" x="90"/>
        <item m="1" x="207"/>
        <item m="1" x="275"/>
        <item m="1" x="78"/>
        <item m="1" x="193"/>
        <item m="1" x="262"/>
        <item m="1" x="229"/>
        <item m="1" x="7"/>
        <item m="1" x="125"/>
        <item m="1" x="85"/>
        <item m="1" x="204"/>
        <item m="1" x="46"/>
        <item m="1" x="159"/>
        <item m="1" x="271"/>
        <item m="1" x="111"/>
        <item m="1" x="190"/>
        <item m="1" x="31"/>
        <item m="1" x="148"/>
        <item m="1" x="259"/>
        <item m="1" x="102"/>
        <item m="1" x="177"/>
        <item m="1" x="16"/>
        <item m="1" x="133"/>
        <item m="1" x="250"/>
        <item m="1" x="92"/>
        <item m="1" x="166"/>
        <item m="1" x="2"/>
        <item m="1" x="119"/>
        <item m="1" x="243"/>
        <item m="1" x="81"/>
        <item m="1" x="222"/>
        <item m="1" x="63"/>
        <item m="1" x="172"/>
        <item m="1" x="13"/>
        <item m="1" x="129"/>
        <item m="1" x="208"/>
        <item m="1" x="50"/>
        <item m="1" x="162"/>
        <item m="1" x="114"/>
        <item m="1" x="194"/>
        <item m="1" x="34"/>
        <item m="1" x="263"/>
        <item m="1" x="180"/>
        <item m="1" x="21"/>
        <item m="1" x="140"/>
        <item m="1" x="254"/>
        <item m="1" x="96"/>
        <item m="1" x="236"/>
        <item m="1" x="76"/>
        <item m="1" x="191"/>
        <item m="1" x="226"/>
        <item m="1" x="67"/>
        <item m="1" x="17"/>
        <item m="1" x="93"/>
        <item m="1" x="213"/>
        <item m="1" x="56"/>
        <item m="1" x="167"/>
        <item m="1" x="82"/>
        <item m="1" x="199"/>
        <item m="1" x="41"/>
        <item m="1" x="155"/>
        <item m="1" x="266"/>
        <item m="1" x="73"/>
        <item m="1" x="186"/>
        <item m="1" x="26"/>
        <item m="1" x="209"/>
        <item m="1" x="51"/>
        <item m="1" x="115"/>
        <item m="1" x="239"/>
        <item m="1" x="79"/>
        <item m="1" x="195"/>
        <item m="1" x="35"/>
        <item m="1" x="105"/>
        <item m="1" x="70"/>
        <item m="1" x="181"/>
        <item m="1" x="22"/>
        <item m="1" x="97"/>
        <item m="1" x="218"/>
        <item m="1" x="61"/>
        <item m="1" x="169"/>
        <item m="1" x="8"/>
        <item m="1" x="86"/>
        <item m="1" x="47"/>
        <item m="1" x="272"/>
        <item m="1" x="68"/>
        <item m="1" x="18"/>
        <item m="1" x="134"/>
        <item m="1" x="251"/>
        <item m="1" x="57"/>
        <item m="1" x="3"/>
        <item m="1" x="120"/>
        <item m="1" x="244"/>
        <item m="1" x="42"/>
        <item m="1" x="156"/>
        <item m="1" x="267"/>
        <item m="1" x="108"/>
        <item m="1" x="234"/>
        <item m="1" x="27"/>
        <item m="1" x="144"/>
        <item m="1" x="210"/>
        <item m="1" x="52"/>
        <item m="1" x="163"/>
        <item m="1" x="240"/>
        <item m="1" x="80"/>
        <item m="1" x="196"/>
        <item m="1" x="36"/>
        <item m="1" x="152"/>
        <item m="1" x="230"/>
        <item m="1" x="71"/>
        <item m="1" x="182"/>
        <item m="1" x="23"/>
        <item m="1" x="141"/>
        <item m="1" x="219"/>
        <item m="1" x="62"/>
        <item m="1" x="170"/>
        <item m="1" x="205"/>
        <item m="1" x="48"/>
        <item m="1" x="178"/>
        <item m="1" x="135"/>
        <item m="1" x="214"/>
        <item m="1" x="58"/>
        <item m="1" x="4"/>
        <item m="1" x="121"/>
        <item m="1" x="200"/>
        <item m="1" x="43"/>
        <item m="1" x="157"/>
        <item m="1" x="268"/>
        <item m="1" x="109"/>
        <item m="1" x="187"/>
        <item m="1" x="28"/>
        <item m="1" x="145"/>
        <item m="1" x="257"/>
        <item m="1" x="100"/>
        <item m="1" x="173"/>
        <item m="1" x="130"/>
        <item m="1" x="248"/>
        <item m="1" x="231"/>
        <item m="1" x="183"/>
        <item m="1" x="2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37">
        <item m="1" x="721"/>
        <item m="1" x="861"/>
        <item m="1" x="978"/>
        <item m="1" x="1125"/>
        <item m="1" x="130"/>
        <item m="1" x="272"/>
        <item m="1" x="425"/>
        <item m="1" x="574"/>
        <item m="1" x="709"/>
        <item m="1" x="852"/>
        <item m="1" x="998"/>
        <item m="1" x="837"/>
        <item m="1" x="984"/>
        <item m="1" x="909"/>
        <item m="1" x="1060"/>
        <item m="1" x="70"/>
        <item m="1" x="209"/>
        <item m="1" x="353"/>
        <item m="1" x="509"/>
        <item m="1" x="647"/>
        <item m="1" x="784"/>
        <item m="1" x="641"/>
        <item m="1" x="836"/>
        <item m="1" x="983"/>
        <item m="1" x="1130"/>
        <item m="1" x="135"/>
        <item m="1" x="278"/>
        <item m="1" x="951"/>
        <item m="1" x="146"/>
        <item m="1" x="410"/>
        <item m="1" x="559"/>
        <item m="1" x="501"/>
        <item m="1" x="640"/>
        <item m="1" x="777"/>
        <item m="1" x="913"/>
        <item m="1" x="1064"/>
        <item m="1" x="76"/>
        <item m="1" x="375"/>
        <item m="1" x="704"/>
        <item m="1" x="847"/>
        <item m="1" x="995"/>
        <item m="1" x="5"/>
        <item m="1" x="145"/>
        <item m="1" x="286"/>
        <item m="1" x="436"/>
        <item m="1" x="818"/>
        <item m="1" x="959"/>
        <item m="1" x="1106"/>
        <item m="1" x="1048"/>
        <item m="1" x="58"/>
        <item m="1" x="200"/>
        <item m="1" x="342"/>
        <item m="1" x="498"/>
        <item m="1" x="637"/>
        <item m="1" x="922"/>
        <item m="1" x="1074"/>
        <item m="1" x="125"/>
        <item m="1" x="267"/>
        <item m="1" x="390"/>
        <item m="1" x="175"/>
        <item m="1" x="316"/>
        <item m="1" x="471"/>
        <item m="1" x="609"/>
        <item m="1" x="748"/>
        <item m="1" x="887"/>
        <item m="1" x="218"/>
        <item m="1" x="365"/>
        <item m="1" x="521"/>
        <item m="1" x="660"/>
        <item m="1" x="799"/>
        <item m="1" x="938"/>
        <item m="1" x="1089"/>
        <item m="1" x="100"/>
        <item m="1" x="238"/>
        <item m="1" x="84"/>
        <item m="1" x="221"/>
        <item m="1" x="368"/>
        <item m="1" x="478"/>
        <item m="1" x="614"/>
        <item m="1" x="755"/>
        <item m="1" x="894"/>
        <item m="1" x="1047"/>
        <item m="1" x="57"/>
        <item m="1" x="199"/>
        <item m="1" x="341"/>
        <item m="1" x="496"/>
        <item m="1" x="355"/>
        <item m="1" x="511"/>
        <item m="1" x="686"/>
        <item m="1" x="826"/>
        <item m="1" x="939"/>
        <item m="1" x="1090"/>
        <item m="1" x="101"/>
        <item m="1" x="239"/>
        <item m="1" x="385"/>
        <item m="1" x="538"/>
        <item m="1" x="737"/>
        <item m="1" x="876"/>
        <item m="1" x="1022"/>
        <item m="1" x="33"/>
        <item m="1" x="174"/>
        <item m="1" x="314"/>
        <item m="1" x="469"/>
        <item m="1" x="608"/>
        <item m="1" x="747"/>
        <item m="1" x="596"/>
        <item m="1" x="782"/>
        <item m="1" x="917"/>
        <item m="1" x="1069"/>
        <item m="1" x="1026"/>
        <item m="1" x="36"/>
        <item m="1" x="179"/>
        <item m="1" x="321"/>
        <item m="1" x="477"/>
        <item m="1" x="366"/>
        <item m="1" x="522"/>
        <item m="1" x="156"/>
        <item m="1" x="296"/>
        <item m="1" x="447"/>
        <item m="1" x="220"/>
        <item m="1" x="367"/>
        <item m="1" x="523"/>
        <item m="1" x="663"/>
        <item m="1" x="802"/>
        <item m="1" x="943"/>
        <item m="1" x="1095"/>
        <item m="1" x="106"/>
        <item m="1" x="245"/>
        <item m="1" x="87"/>
        <item m="1" x="225"/>
        <item m="1" x="371"/>
        <item m="1" x="527"/>
        <item m="1" x="666"/>
        <item m="1" x="806"/>
        <item m="1" x="948"/>
        <item m="1" x="1099"/>
        <item m="1" x="206"/>
        <item m="1" x="918"/>
        <item m="1" x="1070"/>
        <item m="1" x="81"/>
        <item m="1" x="217"/>
        <item m="1" x="364"/>
        <item m="1" x="520"/>
        <item m="1" x="659"/>
        <item m="1" x="798"/>
        <item m="1" x="937"/>
        <item m="1" x="714"/>
        <item m="1" x="854"/>
        <item m="1" x="1001"/>
        <item m="1" x="13"/>
        <item m="1" x="155"/>
        <item m="1" x="295"/>
        <item m="1" x="446"/>
        <item m="1" x="592"/>
        <item m="1" x="733"/>
        <item m="1" x="919"/>
        <item m="1" x="1071"/>
        <item m="1" x="83"/>
        <item m="1" x="890"/>
        <item m="1" x="1041"/>
        <item m="1" x="51"/>
        <item m="1" x="195"/>
        <item m="1" x="97"/>
        <item m="1" x="234"/>
        <item m="1" x="382"/>
        <item m="1" x="347"/>
        <item m="1" x="505"/>
        <item m="1" x="645"/>
        <item m="1" x="136"/>
        <item m="1" x="279"/>
        <item m="1" x="654"/>
        <item m="1" x="792"/>
        <item m="1" x="930"/>
        <item m="1" x="1083"/>
        <item m="1" x="763"/>
        <item m="1" x="987"/>
        <item m="1" x="1133"/>
        <item m="1" x="139"/>
        <item m="1" x="281"/>
        <item m="1" x="431"/>
        <item m="1" x="578"/>
        <item m="1" x="877"/>
        <item m="1" x="1023"/>
        <item m="1" x="34"/>
        <item m="1" x="176"/>
        <item m="1" x="317"/>
        <item m="1" x="184"/>
        <item m="1" x="325"/>
        <item m="1" x="483"/>
        <item m="1" x="621"/>
        <item m="1" x="293"/>
        <item m="1" x="444"/>
        <item m="1" x="534"/>
        <item m="1" x="416"/>
        <item m="1" x="1007"/>
        <item m="1" x="20"/>
        <item m="1" x="162"/>
        <item m="1" x="999"/>
        <item m="1" x="8"/>
        <item m="1" x="149"/>
        <item m="1" x="289"/>
        <item m="1" x="440"/>
        <item m="1" x="586"/>
        <item m="1" x="726"/>
        <item m="1" x="864"/>
        <item m="1" x="1010"/>
        <item m="1" x="855"/>
        <item m="1" x="1002"/>
        <item m="1" x="14"/>
        <item m="1" x="157"/>
        <item m="1" x="297"/>
        <item m="1" x="448"/>
        <item m="1" x="785"/>
        <item m="1" x="920"/>
        <item m="1" x="1072"/>
        <item m="1" x="85"/>
        <item m="1" x="223"/>
        <item m="1" x="831"/>
        <item m="1" x="976"/>
        <item m="1" x="1123"/>
        <item m="1" x="129"/>
        <item m="1" x="271"/>
        <item m="1" x="1078"/>
        <item m="1" x="91"/>
        <item m="1" x="229"/>
        <item m="1" x="377"/>
        <item m="1" x="533"/>
        <item m="1" x="962"/>
        <item m="1" x="434"/>
        <item m="1" x="580"/>
        <item m="1" x="718"/>
        <item m="1" x="163"/>
        <item m="1" x="303"/>
        <item m="1" x="456"/>
        <item m="1" x="424"/>
        <item m="1" x="573"/>
        <item m="1" x="708"/>
        <item m="1" x="851"/>
        <item m="1" x="997"/>
        <item m="1" x="7"/>
        <item m="1" x="148"/>
        <item m="1" x="257"/>
        <item m="1" x="407"/>
        <item m="1" x="555"/>
        <item m="1" x="990"/>
        <item m="1" x="977"/>
        <item m="1" x="1124"/>
        <item m="1" x="771"/>
        <item m="1" x="907"/>
        <item m="1" x="813"/>
        <item m="1" x="954"/>
        <item m="1" x="1104"/>
        <item m="1" x="419"/>
        <item m="1" x="567"/>
        <item m="1" x="408"/>
        <item m="1" x="192"/>
        <item m="1" x="334"/>
        <item m="1" x="492"/>
        <item m="1" x="632"/>
        <item m="1" x="258"/>
        <item m="1" x="409"/>
        <item m="1" x="558"/>
        <item m="1" x="690"/>
        <item m="1" x="833"/>
        <item m="1" x="980"/>
        <item m="1" x="1127"/>
        <item m="1" x="132"/>
        <item m="1" x="274"/>
        <item m="1" x="118"/>
        <item m="1" x="261"/>
        <item m="1" x="414"/>
        <item m="1" x="563"/>
        <item m="1" x="696"/>
        <item m="1" x="497"/>
        <item m="1" x="636"/>
        <item m="1" x="775"/>
        <item m="1" x="912"/>
        <item m="1" x="1063"/>
        <item m="1" x="74"/>
        <item m="1" x="211"/>
        <item m="1" x="357"/>
        <item m="1" x="372"/>
        <item m="1" x="528"/>
        <item m="1" x="667"/>
        <item m="1" x="968"/>
        <item m="1" x="1114"/>
        <item m="1" x="703"/>
        <item m="1" x="846"/>
        <item m="1" x="994"/>
        <item m="1" x="4"/>
        <item m="1" x="144"/>
        <item m="1" x="285"/>
        <item m="1" x="435"/>
        <item m="1" x="581"/>
        <item m="1" x="719"/>
        <item m="1" x="955"/>
        <item m="1" x="817"/>
        <item m="1" x="1044"/>
        <item m="1" x="54"/>
        <item m="1" x="197"/>
        <item m="1" x="921"/>
        <item m="1" x="246"/>
        <item m="1" x="392"/>
        <item m="1" x="216"/>
        <item m="1" x="362"/>
        <item m="1" x="476"/>
        <item m="1" x="613"/>
        <item m="1" x="753"/>
        <item m="1" x="891"/>
        <item m="1" x="1042"/>
        <item m="1" x="52"/>
        <item m="1" x="196"/>
        <item m="1" x="339"/>
        <item m="1" x="354"/>
        <item m="1" x="510"/>
        <item m="1" x="781"/>
        <item m="1" x="1025"/>
        <item m="1" x="910"/>
        <item m="1" x="1061"/>
        <item m="1" x="71"/>
        <item m="1" x="381"/>
        <item m="1" x="535"/>
        <item m="1" x="672"/>
        <item m="1" x="811"/>
        <item m="1" x="363"/>
        <item m="1" x="518"/>
        <item m="1" x="657"/>
        <item m="1" x="796"/>
        <item m="1" x="936"/>
        <item m="1" x="1088"/>
        <item m="1" x="154"/>
        <item m="1" x="294"/>
        <item m="1" x="445"/>
        <item m="1" x="590"/>
        <item m="1" x="732"/>
        <item m="1" x="872"/>
        <item m="1" x="1018"/>
        <item m="1" x="30"/>
        <item m="1" x="170"/>
        <item m="1" x="17"/>
        <item m="1" x="159"/>
        <item m="1" x="299"/>
        <item m="1" x="205"/>
        <item m="1" x="346"/>
        <item m="1" x="504"/>
        <item m="1" x="644"/>
        <item m="1" x="780"/>
        <item m="1" x="915"/>
        <item m="1" x="1067"/>
        <item m="1" x="79"/>
        <item m="1" x="214"/>
        <item m="1" x="452"/>
        <item m="1" x="336"/>
        <item m="1" x="494"/>
        <item m="1" x="928"/>
        <item m="1" x="1082"/>
        <item m="1" x="916"/>
        <item m="1" x="1068"/>
        <item m="1" x="80"/>
        <item m="1" x="215"/>
        <item m="1" x="361"/>
        <item m="1" x="713"/>
        <item m="1" x="853"/>
        <item m="1" x="1000"/>
        <item m="1" x="11"/>
        <item m="1" x="152"/>
        <item m="1" x="291"/>
        <item m="1" x="442"/>
        <item m="1" x="759"/>
        <item m="1" x="898"/>
        <item m="1" x="360"/>
        <item m="1" x="516"/>
        <item m="1" x="462"/>
        <item m="1" x="603"/>
        <item m="1" x="743"/>
        <item m="1" x="883"/>
        <item m="1" x="1034"/>
        <item m="1" x="43"/>
        <item m="1" x="186"/>
        <item m="1" x="327"/>
        <item m="1" x="484"/>
        <item m="1" x="315"/>
        <item m="1" x="470"/>
        <item m="1" x="249"/>
        <item m="1" x="397"/>
        <item m="1" x="547"/>
        <item m="1" x="309"/>
        <item m="1" x="464"/>
        <item m="1" x="605"/>
        <item m="1" x="744"/>
        <item m="1" x="884"/>
        <item m="1" x="1035"/>
        <item m="1" x="288"/>
        <item m="1" x="438"/>
        <item m="1" x="584"/>
        <item m="1" x="724"/>
        <item m="1" x="863"/>
        <item m="1" x="1029"/>
        <item m="1" x="1011"/>
        <item m="1" x="23"/>
        <item m="1" x="166"/>
        <item m="1" x="306"/>
        <item m="1" x="460"/>
        <item m="1" x="805"/>
        <item m="1" x="946"/>
        <item m="1" x="1097"/>
        <item m="1" x="107"/>
        <item m="1" x="248"/>
        <item m="1" x="396"/>
        <item m="1" x="546"/>
        <item m="1" x="679"/>
        <item m="1" x="869"/>
        <item m="1" x="1016"/>
        <item m="1" x="1100"/>
        <item m="1" x="110"/>
        <item m="1" x="252"/>
        <item m="1" x="401"/>
        <item m="1" x="985"/>
        <item m="1" x="1131"/>
        <item m="1" x="137"/>
        <item m="1" x="455"/>
        <item m="1" x="598"/>
        <item m="1" x="439"/>
        <item m="1" x="585"/>
        <item m="1" x="725"/>
        <item m="1" x="222"/>
        <item m="1" x="369"/>
        <item m="1" x="524"/>
        <item m="1" x="665"/>
        <item m="1" x="532"/>
        <item m="1" x="671"/>
        <item m="1" x="810"/>
        <item m="1" x="415"/>
        <item m="1" x="564"/>
        <item m="1" x="697"/>
        <item m="1" x="829"/>
        <item m="1" x="972"/>
        <item m="1" x="1118"/>
        <item m="1" x="126"/>
        <item m="1" x="268"/>
        <item m="1" x="421"/>
        <item m="1" x="570"/>
        <item m="1" x="705"/>
        <item m="1" x="848"/>
        <item m="1" x="691"/>
        <item m="1" x="1077"/>
        <item m="1" x="90"/>
        <item m="1" x="228"/>
        <item m="1" x="376"/>
        <item m="1" x="531"/>
        <item m="1" x="275"/>
        <item m="1" x="428"/>
        <item m="1" x="576"/>
        <item m="1" x="711"/>
        <item m="1" x="255"/>
        <item m="1" x="404"/>
        <item m="1" x="553"/>
        <item m="1" x="687"/>
        <item m="1" x="827"/>
        <item m="1" x="513"/>
        <item m="1" x="649"/>
        <item m="1" x="399"/>
        <item m="1" x="549"/>
        <item m="1" x="680"/>
        <item m="1" x="989"/>
        <item m="1" x="1136"/>
        <item m="1" x="142"/>
        <item m="1" x="973"/>
        <item m="1" x="1119"/>
        <item m="1" x="127"/>
        <item m="1" x="269"/>
        <item m="1" x="422"/>
        <item m="1" x="571"/>
        <item m="1" x="706"/>
        <item m="1" x="849"/>
        <item m="1" x="768"/>
        <item m="1" x="905"/>
        <item m="1" x="1057"/>
        <item m="1" x="67"/>
        <item m="1" x="73"/>
        <item m="1" x="210"/>
        <item m="1" x="356"/>
        <item m="1" x="512"/>
        <item m="1" x="648"/>
        <item m="1" x="947"/>
        <item m="1" x="1098"/>
        <item m="1" x="108"/>
        <item m="1" x="250"/>
        <item m="1" x="398"/>
        <item m="1" x="548"/>
        <item m="1" x="418"/>
        <item m="1" x="566"/>
        <item m="1" x="700"/>
        <item m="1" x="843"/>
        <item m="1" x="405"/>
        <item m="1" x="554"/>
        <item m="1" x="688"/>
        <item m="1" x="828"/>
        <item m="1" x="190"/>
        <item m="1" x="332"/>
        <item m="1" x="489"/>
        <item m="1" x="628"/>
        <item m="1" x="765"/>
        <item m="1" x="902"/>
        <item m="1" x="1054"/>
        <item m="1" x="64"/>
        <item m="1" x="237"/>
        <item m="1" x="967"/>
        <item m="1" x="953"/>
        <item m="1" x="1103"/>
        <item m="1" x="746"/>
        <item m="1" x="886"/>
        <item m="1" x="1037"/>
        <item m="1" x="47"/>
        <item m="1" x="189"/>
        <item m="1" x="331"/>
        <item m="1" x="815"/>
        <item m="1" x="957"/>
        <item m="1" x="402"/>
        <item m="1" x="384"/>
        <item m="1" x="537"/>
        <item m="1" x="673"/>
        <item m="1" x="812"/>
        <item m="1" x="952"/>
        <item m="1" x="171"/>
        <item m="1" x="310"/>
        <item m="1" x="465"/>
        <item m="1" x="606"/>
        <item m="1" x="745"/>
        <item m="1" x="885"/>
        <item m="1" x="244"/>
        <item m="1" x="474"/>
        <item m="1" x="611"/>
        <item m="1" x="751"/>
        <item m="1" x="351"/>
        <item m="1" x="508"/>
        <item m="1" x="646"/>
        <item m="1" x="783"/>
        <item m="1" x="932"/>
        <item m="1" x="1084"/>
        <item m="1" x="98"/>
        <item m="1" x="235"/>
        <item m="1" x="383"/>
        <item m="1" x="536"/>
        <item m="1" x="730"/>
        <item m="1" x="870"/>
        <item m="1" x="1017"/>
        <item m="1" x="29"/>
        <item m="1" x="169"/>
        <item m="1" x="308"/>
        <item m="1" x="801"/>
        <item m="1" x="942"/>
        <item m="1" x="1094"/>
        <item m="1" x="105"/>
        <item m="1" x="243"/>
        <item m="1" x="391"/>
        <item m="1" x="1024"/>
        <item m="1" x="35"/>
        <item m="1" x="177"/>
        <item m="1" x="319"/>
        <item m="1" x="473"/>
        <item m="1" x="330"/>
        <item m="1" x="487"/>
        <item m="1" x="627"/>
        <item m="1" x="764"/>
        <item m="1" x="305"/>
        <item m="1" x="459"/>
        <item m="1" x="601"/>
        <item m="1" x="741"/>
        <item m="1" x="881"/>
        <item m="1" x="1032"/>
        <item m="1" x="41"/>
        <item m="1" x="185"/>
        <item m="1" x="326"/>
        <item m="1" x="172"/>
        <item m="1" x="311"/>
        <item m="1" x="466"/>
        <item m="1" x="1111"/>
        <item m="1" x="120"/>
        <item m="1" x="263"/>
        <item m="1" x="417"/>
        <item m="1" x="565"/>
        <item m="1" x="699"/>
        <item m="1" x="842"/>
        <item m="1" x="988"/>
        <item m="1" x="1134"/>
        <item m="1" x="969"/>
        <item m="1" x="480"/>
        <item m="1" x="616"/>
        <item m="1" x="338"/>
        <item m="1" x="412"/>
        <item m="1" x="488"/>
        <item m="1" x="556"/>
        <item m="1" x="622"/>
        <item m="1" x="280"/>
        <item m="1" x="350"/>
        <item m="1" x="427"/>
        <item m="1" x="526"/>
        <item m="1" x="591"/>
        <item m="1" x="662"/>
        <item m="1" x="723"/>
        <item m="1" x="794"/>
        <item m="1" x="1036"/>
        <item m="1" x="46"/>
        <item m="1" x="82"/>
        <item m="1" x="219"/>
        <item m="1" x="1003"/>
        <item m="1" x="1038"/>
        <item m="1" x="49"/>
        <item m="1" x="193"/>
        <item m="1" x="335"/>
        <item m="1" x="493"/>
        <item m="1" x="633"/>
        <item m="1" x="770"/>
        <item m="1" x="10"/>
        <item m="1" x="151"/>
        <item m="1" x="925"/>
        <item m="1" x="1080"/>
        <item m="1" x="93"/>
        <item m="1" x="379"/>
        <item m="1" x="208"/>
        <item m="1" x="247"/>
        <item m="1" x="394"/>
        <item m="1" x="348"/>
        <item m="1" x="506"/>
        <item m="1" x="386"/>
        <item m="1" x="539"/>
        <item m="1" x="674"/>
        <item m="1" x="423"/>
        <item m="1" x="572"/>
        <item m="1" x="707"/>
        <item m="1" x="850"/>
        <item m="1" x="457"/>
        <item m="1" x="503"/>
        <item m="1" x="643"/>
        <item m="1" x="779"/>
        <item m="1" x="312"/>
        <item m="1" x="467"/>
        <item m="1" x="607"/>
        <item m="1" x="393"/>
        <item m="1" x="544"/>
        <item m="1" x="677"/>
        <item m="1" x="816"/>
        <item m="1" x="958"/>
        <item m="1" x="426"/>
        <item m="1" x="575"/>
        <item m="1" x="710"/>
        <item m="1" x="461"/>
        <item m="1" x="602"/>
        <item m="1" x="742"/>
        <item m="1" x="882"/>
        <item m="1" x="568"/>
        <item m="1" x="701"/>
        <item m="1" x="844"/>
        <item m="1" x="991"/>
        <item m="1" x="318"/>
        <item m="1" x="472"/>
        <item m="1" x="610"/>
        <item m="1" x="749"/>
        <item m="1" x="888"/>
        <item m="1" x="1039"/>
        <item m="1" x="50"/>
        <item m="1" x="194"/>
        <item m="1" x="337"/>
        <item m="1" x="180"/>
        <item m="1" x="322"/>
        <item m="1" x="352"/>
        <item m="1" x="395"/>
        <item m="1" x="545"/>
        <item m="1" x="678"/>
        <item m="1" x="819"/>
        <item m="1" x="960"/>
        <item m="1" x="1107"/>
        <item m="1" x="429"/>
        <item m="1" x="577"/>
        <item m="1" x="712"/>
        <item m="1" x="540"/>
        <item m="1" x="675"/>
        <item m="1" x="814"/>
        <item m="1" x="599"/>
        <item m="1" x="739"/>
        <item m="1" x="879"/>
        <item m="1" x="1030"/>
        <item m="1" x="39"/>
        <item m="1" x="400"/>
        <item m="1" x="550"/>
        <item m="1" x="681"/>
        <item m="1" x="893"/>
        <item m="1" x="1045"/>
        <item m="1" x="55"/>
        <item m="1" x="923"/>
        <item m="1" x="1075"/>
        <item m="1" x="88"/>
        <item m="1" x="226"/>
        <item m="1" x="373"/>
        <item m="1" x="529"/>
        <item m="1" x="669"/>
        <item m="1" x="809"/>
        <item m="1" x="950"/>
        <item m="1" x="790"/>
        <item m="1" x="961"/>
        <item m="1" x="1109"/>
        <item m="1" x="116"/>
        <item m="1" x="9"/>
        <item m="1" x="44"/>
        <item m="1" x="965"/>
        <item m="1" x="1112"/>
        <item m="1" x="1073"/>
        <item m="1" x="86"/>
        <item m="1" x="224"/>
        <item m="1" x="370"/>
        <item m="1" x="525"/>
        <item m="1" x="1108"/>
        <item m="1" x="115"/>
        <item m="1" x="259"/>
        <item m="1" x="411"/>
        <item m="1" x="12"/>
        <item m="1" x="153"/>
        <item m="1" x="292"/>
        <item m="1" x="443"/>
        <item m="1" x="589"/>
        <item m="1" x="731"/>
        <item m="1" x="871"/>
        <item m="1" x="45"/>
        <item m="1" x="188"/>
        <item m="1" x="329"/>
        <item m="1" x="486"/>
        <item m="1" x="626"/>
        <item m="1" x="1046"/>
        <item m="1" x="56"/>
        <item m="1" x="198"/>
        <item m="1" x="340"/>
        <item m="1" x="495"/>
        <item m="1" x="635"/>
        <item m="1" x="774"/>
        <item m="1" x="1076"/>
        <item m="1" x="89"/>
        <item m="1" x="227"/>
        <item m="1" x="374"/>
        <item m="1" x="530"/>
        <item m="1" x="670"/>
        <item m="1" x="1110"/>
        <item m="1" x="117"/>
        <item m="1" x="260"/>
        <item m="1" x="413"/>
        <item m="1" x="562"/>
        <item m="1" x="695"/>
        <item m="1" x="840"/>
        <item m="1" x="15"/>
        <item m="1" x="48"/>
        <item m="1" x="191"/>
        <item m="1" x="333"/>
        <item m="1" x="491"/>
        <item m="1" x="631"/>
        <item m="1" x="769"/>
        <item m="1" x="906"/>
        <item m="1" x="1058"/>
        <item m="1" x="68"/>
        <item m="1" x="150"/>
        <item m="1" x="290"/>
        <item m="1" x="441"/>
        <item m="1" x="187"/>
        <item m="1" x="328"/>
        <item m="1" x="485"/>
        <item m="1" x="624"/>
        <item m="1" x="1079"/>
        <item m="1" x="92"/>
        <item m="1" x="230"/>
        <item m="1" x="378"/>
        <item m="1" x="992"/>
        <item m="1" x="3"/>
        <item m="1" x="143"/>
        <item m="1" x="284"/>
        <item m="1" x="1027"/>
        <item m="1" x="37"/>
        <item m="1" x="181"/>
        <item m="1" x="1065"/>
        <item m="1" x="77"/>
        <item m="1" x="213"/>
        <item m="1" x="359"/>
        <item m="1" x="515"/>
        <item m="1" x="652"/>
        <item m="1" x="788"/>
        <item m="1" x="926"/>
        <item m="1" x="1101"/>
        <item m="1" x="111"/>
        <item m="1" x="1135"/>
        <item m="1" x="140"/>
        <item m="1" x="282"/>
        <item m="1" x="432"/>
        <item m="1" x="956"/>
        <item m="1" x="1105"/>
        <item m="1" x="114"/>
        <item m="1" x="256"/>
        <item m="1" x="406"/>
        <item m="1" x="996"/>
        <item m="1" x="6"/>
        <item m="1" x="147"/>
        <item m="1" x="287"/>
        <item m="1" x="437"/>
        <item m="1" x="582"/>
        <item m="1" x="720"/>
        <item m="1" x="1031"/>
        <item m="1" x="40"/>
        <item m="1" x="183"/>
        <item m="1" x="324"/>
        <item m="1" x="481"/>
        <item m="1" x="618"/>
        <item m="1" x="1102"/>
        <item m="1" x="113"/>
        <item m="1" x="254"/>
        <item m="1" x="403"/>
        <item m="1" x="551"/>
        <item m="1" x="75"/>
        <item m="1" x="212"/>
        <item m="1" x="358"/>
        <item m="1" x="514"/>
        <item m="1" x="650"/>
        <item m="1" x="786"/>
        <item m="1" x="109"/>
        <item m="1" x="251"/>
        <item m="1" x="1033"/>
        <item m="1" x="42"/>
        <item m="1" x="38"/>
        <item m="1" x="182"/>
        <item m="1" x="323"/>
        <item m="1" x="479"/>
        <item m="1" x="615"/>
        <item m="1" x="756"/>
        <item m="1" x="895"/>
        <item m="1" x="1049"/>
        <item m="1" x="78"/>
        <item m="1" x="112"/>
        <item m="1" x="253"/>
        <item m="1" x="141"/>
        <item m="1" x="283"/>
        <item m="1" x="433"/>
        <item m="1" x="579"/>
        <item m="1" x="178"/>
        <item m="1" x="320"/>
        <item m="1" x="475"/>
        <item m="1" x="612"/>
        <item m="1" x="752"/>
        <item m="1" x="449"/>
        <item m="1" x="593"/>
        <item m="1" x="734"/>
        <item m="1" x="873"/>
        <item m="1" x="1019"/>
        <item m="1" x="31"/>
        <item m="1" x="173"/>
        <item m="1" x="313"/>
        <item m="1" x="468"/>
        <item m="1" x="300"/>
        <item m="1" x="490"/>
        <item m="1" x="629"/>
        <item m="1" x="766"/>
        <item m="1" x="903"/>
        <item m="1" x="1055"/>
        <item m="1" x="65"/>
        <item m="1" x="207"/>
        <item m="1" x="349"/>
        <item m="1" x="507"/>
        <item m="1" x="557"/>
        <item m="1" x="587"/>
        <item m="1" x="727"/>
        <item m="1" x="865"/>
        <item m="1" x="623"/>
        <item m="1" x="760"/>
        <item m="1" x="899"/>
        <item m="1" x="1053"/>
        <item m="1" x="63"/>
        <item m="1" x="656"/>
        <item m="1" x="795"/>
        <item m="1" x="933"/>
        <item m="1" x="1085"/>
        <item m="1" x="685"/>
        <item m="1" x="824"/>
        <item m="1" x="970"/>
        <item m="1" x="1115"/>
        <item m="1" x="717"/>
        <item m="1" x="858"/>
        <item m="1" x="1005"/>
        <item m="1" x="560"/>
        <item m="1" x="692"/>
        <item m="1" x="834"/>
        <item m="1" x="981"/>
        <item m="1" x="1128"/>
        <item m="1" x="133"/>
        <item m="1" x="276"/>
        <item m="1" x="430"/>
        <item m="1" x="588"/>
        <item m="1" x="728"/>
        <item m="1" x="866"/>
        <item m="1" x="1013"/>
        <item m="1" x="26"/>
        <item m="1" x="167"/>
        <item m="1" x="307"/>
        <item m="1" x="463"/>
        <item m="1" x="604"/>
        <item m="1" x="450"/>
        <item m="1" x="625"/>
        <item m="1" x="762"/>
        <item m="1" x="661"/>
        <item m="1" x="800"/>
        <item m="1" x="940"/>
        <item m="1" x="1091"/>
        <item m="1" x="102"/>
        <item m="1" x="240"/>
        <item m="1" x="387"/>
        <item m="1" x="541"/>
        <item m="1" x="689"/>
        <item m="1" x="830"/>
        <item m="1" x="974"/>
        <item m="1" x="1120"/>
        <item m="1" x="791"/>
        <item m="1" x="929"/>
        <item m="1" x="561"/>
        <item m="1" x="693"/>
        <item m="1" x="838"/>
        <item m="1" x="594"/>
        <item m="1" x="735"/>
        <item m="1" x="874"/>
        <item m="1" x="1020"/>
        <item m="1" x="630"/>
        <item m="1" x="767"/>
        <item m="1" x="904"/>
        <item m="1" x="1056"/>
        <item m="1" x="66"/>
        <item m="1" x="664"/>
        <item m="1" x="803"/>
        <item m="1" x="944"/>
        <item m="1" x="761"/>
        <item m="1" x="934"/>
        <item m="1" x="1086"/>
        <item m="1" x="825"/>
        <item m="1" x="971"/>
        <item m="1" x="1116"/>
        <item m="1" x="123"/>
        <item m="1" x="859"/>
        <item m="1" x="1006"/>
        <item m="1" x="634"/>
        <item m="1" x="772"/>
        <item m="1" x="908"/>
        <item m="1" x="1059"/>
        <item m="1" x="69"/>
        <item m="1" x="165"/>
        <item m="1" x="233"/>
        <item m="1" x="975"/>
        <item m="1" x="1121"/>
        <item m="1" x="1050"/>
        <item m="1" x="61"/>
        <item m="1" x="18"/>
        <item m="1" x="160"/>
        <item m="1" x="301"/>
        <item m="1" x="453"/>
        <item m="1" x="59"/>
        <item m="1" x="201"/>
        <item m="1" x="343"/>
        <item m="1" x="499"/>
        <item m="1" x="638"/>
        <item m="1" x="776"/>
        <item m="1" x="119"/>
        <item m="1" x="1012"/>
        <item m="1" x="24"/>
        <item m="1" x="1117"/>
        <item m="1" x="124"/>
        <item m="1" x="266"/>
        <item m="1" x="420"/>
        <item m="1" x="569"/>
        <item m="1" x="702"/>
        <item m="1" x="845"/>
        <item m="1" x="993"/>
        <item m="1" x="19"/>
        <item m="1" x="161"/>
        <item m="1" x="302"/>
        <item m="1" x="454"/>
        <item m="1" x="597"/>
        <item m="1" x="738"/>
        <item m="1" x="878"/>
        <item m="1" x="1028"/>
        <item m="1" x="60"/>
        <item m="1" x="203"/>
        <item m="1" x="94"/>
        <item m="1" x="231"/>
        <item m="1" x="380"/>
        <item m="1" x="121"/>
        <item m="1" x="264"/>
        <item m="1" x="1092"/>
        <item m="1" x="103"/>
        <item m="1" x="241"/>
        <item m="1" x="388"/>
        <item m="1" x="542"/>
        <item m="1" x="1122"/>
        <item m="1" x="128"/>
        <item m="1" x="270"/>
        <item m="1" x="21"/>
        <item m="1" x="62"/>
        <item m="1" x="96"/>
        <item m="1" x="202"/>
        <item m="1" x="344"/>
        <item m="1" x="500"/>
        <item m="1" x="639"/>
        <item m="1" x="262"/>
        <item m="1" x="25"/>
        <item m="1" x="482"/>
        <item m="1" x="619"/>
        <item m="1" x="757"/>
        <item m="1" x="896"/>
        <item m="1" x="1051"/>
        <item m="1" x="517"/>
        <item m="1" x="552"/>
        <item m="1" x="684"/>
        <item m="1" x="823"/>
        <item m="1" x="651"/>
        <item m="1" x="787"/>
        <item m="1" x="924"/>
        <item m="1" x="682"/>
        <item m="1" x="820"/>
        <item m="1" x="963"/>
        <item m="1" x="715"/>
        <item m="1" x="856"/>
        <item m="1" x="750"/>
        <item m="1" x="889"/>
        <item m="1" x="1040"/>
        <item m="1" x="519"/>
        <item m="1" x="658"/>
        <item m="1" x="797"/>
        <item m="1" x="617"/>
        <item m="1" x="653"/>
        <item m="1" x="789"/>
        <item m="1" x="927"/>
        <item m="1" x="1081"/>
        <item m="1" x="95"/>
        <item m="1" x="232"/>
        <item m="1" x="683"/>
        <item m="1" x="822"/>
        <item m="1" x="966"/>
        <item m="1" x="1113"/>
        <item m="1" x="122"/>
        <item m="1" x="265"/>
        <item m="1" x="716"/>
        <item m="1" x="754"/>
        <item m="1" x="892"/>
        <item m="1" x="1043"/>
        <item m="1" x="53"/>
        <item m="1" x="583"/>
        <item m="1" x="722"/>
        <item m="1" x="862"/>
        <item m="1" x="1009"/>
        <item m="1" x="620"/>
        <item m="1" x="758"/>
        <item m="1" x="897"/>
        <item m="1" x="1052"/>
        <item m="1" x="655"/>
        <item m="1" x="793"/>
        <item m="1" x="931"/>
        <item m="1" x="821"/>
        <item m="1" x="964"/>
        <item m="1" x="857"/>
        <item m="1" x="1004"/>
        <item m="1" x="16"/>
        <item m="1" x="158"/>
        <item m="1" x="298"/>
        <item m="1" x="451"/>
        <item m="1" x="595"/>
        <item m="1" x="860"/>
        <item m="1" x="1008"/>
        <item m="1" x="22"/>
        <item m="1" x="164"/>
        <item m="1" x="304"/>
        <item m="1" x="458"/>
        <item m="1" x="600"/>
        <item m="1" x="740"/>
        <item m="1" x="880"/>
        <item m="1" x="729"/>
        <item m="1" x="867"/>
        <item m="1" x="1014"/>
        <item m="1" x="27"/>
        <item m="1" x="668"/>
        <item m="1" x="807"/>
        <item m="1" x="694"/>
        <item m="1" x="839"/>
        <item m="1" x="736"/>
        <item m="1" x="875"/>
        <item m="1" x="1021"/>
        <item m="1" x="32"/>
        <item m="1" x="832"/>
        <item m="1" x="979"/>
        <item m="1" x="1126"/>
        <item m="1" x="131"/>
        <item m="1" x="273"/>
        <item m="1" x="900"/>
        <item m="1" x="935"/>
        <item m="1" x="1087"/>
        <item m="1" x="99"/>
        <item m="1" x="236"/>
        <item m="1" x="698"/>
        <item m="1" x="841"/>
        <item m="1" x="986"/>
        <item m="1" x="1132"/>
        <item m="1" x="138"/>
        <item m="1" x="804"/>
        <item m="1" x="945"/>
        <item m="1" x="1096"/>
        <item m="1" x="835"/>
        <item m="1" x="982"/>
        <item m="1" x="1129"/>
        <item m="1" x="134"/>
        <item m="1" x="277"/>
        <item m="1" x="868"/>
        <item m="1" x="1015"/>
        <item m="1" x="28"/>
        <item m="1" x="168"/>
        <item m="1" x="901"/>
        <item m="1" x="941"/>
        <item m="1" x="1093"/>
        <item m="1" x="104"/>
        <item m="1" x="242"/>
        <item m="1" x="389"/>
        <item m="1" x="543"/>
        <item m="1" x="676"/>
        <item m="1" x="773"/>
        <item m="1" x="911"/>
        <item m="1" x="1062"/>
        <item m="1" x="72"/>
        <item m="1" x="808"/>
        <item m="1" x="949"/>
        <item m="1" x="204"/>
        <item m="1" x="345"/>
        <item m="1" x="502"/>
        <item m="1" x="642"/>
        <item m="1" x="778"/>
        <item m="1" x="914"/>
        <item m="1" x="1066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n=" " m="1" x="3"/>
        <item x="0"/>
        <item x="1"/>
        <item x="2"/>
      </items>
    </pivotField>
    <pivotField axis="axisRow" compact="0" outline="0" showAll="0" defaultSubtotal="0">
      <items count="497">
        <item m="1" x="366"/>
        <item m="1" x="246"/>
        <item m="1" x="474"/>
        <item m="1" x="109"/>
        <item m="1" x="416"/>
        <item m="1" x="490"/>
        <item m="1" x="31"/>
        <item m="1" x="92"/>
        <item m="1" x="318"/>
        <item m="1" x="97"/>
        <item m="1" x="194"/>
        <item m="1" x="161"/>
        <item m="1" x="239"/>
        <item m="1" x="120"/>
        <item m="1" x="394"/>
        <item m="1" x="381"/>
        <item m="1" x="376"/>
        <item m="1" x="73"/>
        <item m="1" x="255"/>
        <item m="1" x="384"/>
        <item m="1" x="70"/>
        <item m="1" x="275"/>
        <item m="1" x="343"/>
        <item m="1" x="437"/>
        <item m="1" x="424"/>
        <item m="1" x="268"/>
        <item m="1" x="335"/>
        <item m="1" x="93"/>
        <item m="1" x="274"/>
        <item m="1" x="446"/>
        <item m="1" x="371"/>
        <item m="1" x="238"/>
        <item m="1" x="151"/>
        <item m="1" x="406"/>
        <item m="1" x="198"/>
        <item m="1" x="286"/>
        <item m="1" x="150"/>
        <item m="1" x="340"/>
        <item m="1" x="10"/>
        <item m="1" x="250"/>
        <item m="1" x="442"/>
        <item m="1" x="441"/>
        <item m="1" x="176"/>
        <item m="1" x="206"/>
        <item m="1" x="139"/>
        <item m="1" x="465"/>
        <item m="1" x="17"/>
        <item m="1" x="261"/>
        <item m="1" x="82"/>
        <item m="1" x="74"/>
        <item x="0"/>
        <item m="1" x="243"/>
        <item m="1" x="58"/>
        <item m="1" x="392"/>
        <item m="1" x="345"/>
        <item m="1" x="125"/>
        <item m="1" x="204"/>
        <item m="1" x="8"/>
        <item m="1" x="266"/>
        <item m="1" x="35"/>
        <item m="1" x="67"/>
        <item m="1" x="409"/>
        <item m="1" x="89"/>
        <item m="1" x="186"/>
        <item m="1" x="100"/>
        <item m="1" x="466"/>
        <item m="1" x="328"/>
        <item m="1" x="149"/>
        <item m="1" x="253"/>
        <item m="1" x="201"/>
        <item m="1" x="422"/>
        <item m="1" x="469"/>
        <item m="1" x="408"/>
        <item m="1" x="411"/>
        <item m="1" x="357"/>
        <item m="1" x="193"/>
        <item m="1" x="332"/>
        <item m="1" x="372"/>
        <item m="1" x="216"/>
        <item m="1" x="456"/>
        <item m="1" x="307"/>
        <item m="1" x="96"/>
        <item m="1" x="90"/>
        <item m="1" x="260"/>
        <item m="1" x="117"/>
        <item m="1" x="99"/>
        <item m="1" x="390"/>
        <item m="1" x="252"/>
        <item m="1" x="344"/>
        <item m="1" x="60"/>
        <item m="1" x="458"/>
        <item m="1" x="354"/>
        <item m="1" x="213"/>
        <item m="1" x="84"/>
        <item m="1" x="403"/>
        <item m="1" x="324"/>
        <item m="1" x="256"/>
        <item m="1" x="346"/>
        <item m="1" x="273"/>
        <item m="1" x="242"/>
        <item m="1" x="289"/>
        <item m="1" x="347"/>
        <item m="1" x="4"/>
        <item m="1" x="386"/>
        <item m="1" x="121"/>
        <item m="1" x="315"/>
        <item m="1" x="312"/>
        <item m="1" x="54"/>
        <item m="1" x="177"/>
        <item m="1" x="23"/>
        <item m="1" x="374"/>
        <item m="1" x="439"/>
        <item m="1" x="196"/>
        <item m="1" x="485"/>
        <item m="1" x="188"/>
        <item m="1" x="43"/>
        <item m="1" x="477"/>
        <item m="1" x="15"/>
        <item m="1" x="64"/>
        <item m="1" x="322"/>
        <item m="1" x="183"/>
        <item m="1" x="369"/>
        <item m="1" x="313"/>
        <item m="1" x="235"/>
        <item m="1" x="418"/>
        <item m="1" x="293"/>
        <item m="1" x="37"/>
        <item m="1" x="270"/>
        <item m="1" x="496"/>
        <item m="1" x="478"/>
        <item m="1" x="209"/>
        <item m="1" x="192"/>
        <item m="1" x="220"/>
        <item m="1" x="264"/>
        <item m="1" x="486"/>
        <item m="1" x="174"/>
        <item m="1" x="228"/>
        <item m="1" x="156"/>
        <item m="1" x="16"/>
        <item m="1" x="28"/>
        <item m="1" x="400"/>
        <item m="1" x="391"/>
        <item m="1" x="388"/>
        <item m="1" x="364"/>
        <item m="1" x="59"/>
        <item m="1" x="145"/>
        <item m="1" x="452"/>
        <item m="1" x="414"/>
        <item m="1" x="221"/>
        <item m="1" x="94"/>
        <item m="1" x="12"/>
        <item m="1" x="211"/>
        <item m="1" x="445"/>
        <item m="1" x="294"/>
        <item m="1" x="309"/>
        <item m="1" x="464"/>
        <item m="1" x="284"/>
        <item m="1" x="189"/>
        <item m="1" x="33"/>
        <item m="1" x="105"/>
        <item m="1" x="317"/>
        <item m="1" x="162"/>
        <item m="1" x="55"/>
        <item m="1" x="76"/>
        <item x="1"/>
        <item m="1" x="132"/>
        <item m="1" x="229"/>
        <item m="1" x="163"/>
        <item m="1" x="367"/>
        <item m="1" x="319"/>
        <item m="1" x="467"/>
        <item m="1" x="140"/>
        <item m="1" x="287"/>
        <item m="1" x="45"/>
        <item m="1" x="415"/>
        <item m="1" x="326"/>
        <item m="1" x="248"/>
        <item m="1" x="472"/>
        <item m="1" x="130"/>
        <item m="1" x="180"/>
        <item m="1" x="227"/>
        <item m="1" x="491"/>
        <item m="1" x="72"/>
        <item m="1" x="185"/>
        <item m="1" x="119"/>
        <item m="1" x="75"/>
        <item m="1" x="217"/>
        <item m="1" x="232"/>
        <item m="1" x="355"/>
        <item m="1" x="385"/>
        <item m="1" x="321"/>
        <item m="1" x="383"/>
        <item m="1" x="278"/>
        <item m="1" x="236"/>
        <item m="1" x="283"/>
        <item m="1" x="429"/>
        <item m="1" x="295"/>
        <item m="1" x="301"/>
        <item m="1" x="123"/>
        <item m="1" x="476"/>
        <item m="1" x="487"/>
        <item m="1" x="447"/>
        <item m="1" x="402"/>
        <item m="1" x="378"/>
        <item m="1" x="141"/>
        <item m="1" x="148"/>
        <item m="1" x="298"/>
        <item m="1" x="281"/>
        <item m="1" x="200"/>
        <item m="1" x="187"/>
        <item m="1" x="137"/>
        <item m="1" x="428"/>
        <item m="1" x="181"/>
        <item m="1" x="303"/>
        <item m="1" x="30"/>
        <item m="1" x="222"/>
        <item m="1" x="254"/>
        <item m="1" x="280"/>
        <item m="1" x="133"/>
        <item m="1" x="308"/>
        <item m="1" x="419"/>
        <item m="1" x="47"/>
        <item m="1" x="159"/>
        <item m="1" x="52"/>
        <item m="1" x="444"/>
        <item m="1" x="327"/>
        <item m="1" x="267"/>
        <item m="1" x="480"/>
        <item m="1" x="362"/>
        <item m="1" x="358"/>
        <item m="1" x="41"/>
        <item m="1" x="218"/>
        <item m="1" x="86"/>
        <item m="1" x="341"/>
        <item m="1" x="205"/>
        <item m="1" x="103"/>
        <item m="1" x="279"/>
        <item m="1" x="356"/>
        <item m="1" x="77"/>
        <item m="1" x="118"/>
        <item m="1" x="108"/>
        <item m="1" x="404"/>
        <item m="1" x="360"/>
        <item m="1" x="438"/>
        <item m="1" x="190"/>
        <item m="1" x="233"/>
        <item m="1" x="226"/>
        <item m="1" x="495"/>
        <item m="1" x="146"/>
        <item m="1" x="455"/>
        <item m="1" x="50"/>
        <item m="1" x="470"/>
        <item m="1" x="247"/>
        <item m="1" x="454"/>
        <item m="1" x="336"/>
        <item m="1" x="104"/>
        <item m="1" x="329"/>
        <item m="1" x="114"/>
        <item m="1" x="39"/>
        <item m="1" x="142"/>
        <item m="1" x="56"/>
        <item m="1" x="492"/>
        <item m="1" x="401"/>
        <item m="1" x="112"/>
        <item m="1" x="311"/>
        <item m="1" x="158"/>
        <item m="1" x="164"/>
        <item m="1" x="13"/>
        <item m="1" x="165"/>
        <item m="1" x="26"/>
        <item m="1" x="21"/>
        <item m="1" x="377"/>
        <item m="1" x="269"/>
        <item m="1" x="373"/>
        <item m="1" x="259"/>
        <item m="1" x="397"/>
        <item m="1" x="223"/>
        <item m="1" x="48"/>
        <item m="1" x="215"/>
        <item m="1" x="325"/>
        <item m="1" x="42"/>
        <item m="1" x="19"/>
        <item m="1" x="352"/>
        <item m="1" x="430"/>
        <item m="1" x="363"/>
        <item m="1" x="334"/>
        <item m="1" x="349"/>
        <item m="1" x="160"/>
        <item m="1" x="482"/>
        <item m="1" x="483"/>
        <item m="1" x="80"/>
        <item m="1" x="166"/>
        <item m="1" x="208"/>
        <item m="1" x="479"/>
        <item m="1" x="425"/>
        <item m="1" x="440"/>
        <item m="1" x="116"/>
        <item m="1" x="155"/>
        <item m="1" x="489"/>
        <item m="1" x="407"/>
        <item m="1" x="202"/>
        <item m="1" x="473"/>
        <item m="1" x="272"/>
        <item m="1" x="389"/>
        <item m="1" x="450"/>
        <item m="1" x="468"/>
        <item m="1" x="451"/>
        <item m="1" x="448"/>
        <item m="1" x="138"/>
        <item m="1" x="203"/>
        <item m="1" x="113"/>
        <item m="1" x="143"/>
        <item m="1" x="331"/>
        <item m="1" x="405"/>
        <item m="1" x="170"/>
        <item m="1" x="171"/>
        <item m="1" x="282"/>
        <item m="1" x="129"/>
        <item m="1" x="434"/>
        <item m="1" x="291"/>
        <item m="1" x="234"/>
        <item m="1" x="330"/>
        <item m="1" x="36"/>
        <item m="1" x="462"/>
        <item m="1" x="350"/>
        <item m="1" x="342"/>
        <item m="1" x="348"/>
        <item m="1" x="101"/>
        <item m="1" x="494"/>
        <item m="1" x="382"/>
        <item m="1" x="276"/>
        <item m="1" x="111"/>
        <item m="1" x="179"/>
        <item m="1" x="91"/>
        <item m="1" x="459"/>
        <item m="1" x="398"/>
        <item m="1" x="9"/>
        <item m="1" x="172"/>
        <item m="1" x="305"/>
        <item m="1" x="299"/>
        <item m="1" x="300"/>
        <item m="1" x="453"/>
        <item m="1" x="7"/>
        <item m="1" x="338"/>
        <item m="1" x="353"/>
        <item m="1" x="339"/>
        <item m="1" x="481"/>
        <item m="1" x="379"/>
        <item m="1" x="20"/>
        <item m="1" x="182"/>
        <item m="1" x="107"/>
        <item m="1" x="102"/>
        <item m="1" x="219"/>
        <item m="1" x="6"/>
        <item m="1" x="81"/>
        <item m="1" x="306"/>
        <item m="1" x="323"/>
        <item m="1" x="207"/>
        <item m="1" x="191"/>
        <item m="1" x="370"/>
        <item m="1" x="197"/>
        <item m="1" x="396"/>
        <item m="1" x="285"/>
        <item m="1" x="241"/>
        <item m="1" x="175"/>
        <item m="1" x="157"/>
        <item m="1" x="152"/>
        <item m="1" x="433"/>
        <item m="1" x="359"/>
        <item m="1" x="471"/>
        <item m="1" x="263"/>
        <item m="1" x="11"/>
        <item m="1" x="49"/>
        <item m="1" x="493"/>
        <item m="1" x="212"/>
        <item m="1" x="88"/>
        <item m="1" x="38"/>
        <item m="1" x="78"/>
        <item m="1" x="167"/>
        <item m="1" x="413"/>
        <item m="1" x="85"/>
        <item m="1" x="251"/>
        <item m="1" x="412"/>
        <item m="1" x="302"/>
        <item m="1" x="87"/>
        <item m="1" x="417"/>
        <item m="1" x="184"/>
        <item m="1" x="395"/>
        <item m="1" x="333"/>
        <item m="1" x="63"/>
        <item m="1" x="475"/>
        <item m="1" x="431"/>
        <item m="1" x="449"/>
        <item m="1" x="27"/>
        <item m="1" x="463"/>
        <item m="1" x="214"/>
        <item m="1" x="61"/>
        <item m="1" x="25"/>
        <item m="1" x="399"/>
        <item m="1" x="427"/>
        <item m="1" x="210"/>
        <item m="1" x="32"/>
        <item m="1" x="426"/>
        <item m="1" x="57"/>
        <item m="1" x="257"/>
        <item m="1" x="460"/>
        <item m="1" x="110"/>
        <item m="1" x="79"/>
        <item m="1" x="153"/>
        <item m="1" x="262"/>
        <item m="1" x="62"/>
        <item m="1" x="131"/>
        <item m="1" x="484"/>
        <item m="1" x="420"/>
        <item m="1" x="432"/>
        <item m="1" x="136"/>
        <item m="1" x="22"/>
        <item m="1" x="314"/>
        <item m="1" x="436"/>
        <item m="1" x="134"/>
        <item m="1" x="265"/>
        <item m="1" x="51"/>
        <item m="1" x="224"/>
        <item m="1" x="368"/>
        <item m="1" x="115"/>
        <item m="1" x="316"/>
        <item m="1" x="310"/>
        <item m="1" x="292"/>
        <item m="1" x="144"/>
        <item m="1" x="29"/>
        <item m="1" x="195"/>
        <item m="1" x="231"/>
        <item m="1" x="126"/>
        <item m="1" x="154"/>
        <item m="1" x="245"/>
        <item m="1" x="461"/>
        <item m="1" x="124"/>
        <item m="1" x="95"/>
        <item m="1" x="24"/>
        <item m="1" x="65"/>
        <item m="1" x="106"/>
        <item m="1" x="244"/>
        <item m="1" x="169"/>
        <item m="1" x="297"/>
        <item m="1" x="71"/>
        <item m="1" x="3"/>
        <item m="1" x="387"/>
        <item m="1" x="258"/>
        <item m="1" x="249"/>
        <item m="1" x="66"/>
        <item m="1" x="277"/>
        <item m="1" x="320"/>
        <item m="1" x="410"/>
        <item m="1" x="288"/>
        <item m="1" x="423"/>
        <item m="1" x="68"/>
        <item m="1" x="225"/>
        <item m="1" x="173"/>
        <item m="1" x="147"/>
        <item m="1" x="290"/>
        <item m="1" x="168"/>
        <item m="1" x="40"/>
        <item m="1" x="375"/>
        <item m="1" x="83"/>
        <item m="1" x="443"/>
        <item x="2"/>
        <item m="1" x="34"/>
        <item m="1" x="365"/>
        <item m="1" x="488"/>
        <item m="1" x="122"/>
        <item m="1" x="18"/>
        <item m="1" x="127"/>
        <item m="1" x="14"/>
        <item m="1" x="304"/>
        <item m="1" x="240"/>
        <item m="1" x="337"/>
        <item m="1" x="457"/>
        <item m="1" x="361"/>
        <item m="1" x="46"/>
        <item m="1" x="98"/>
        <item m="1" x="421"/>
        <item m="1" x="351"/>
        <item m="1" x="44"/>
        <item m="1" x="230"/>
        <item m="1" x="271"/>
        <item m="1" x="53"/>
        <item m="1" x="393"/>
        <item m="1" x="380"/>
        <item m="1" x="237"/>
        <item m="1" x="135"/>
        <item m="1" x="5"/>
        <item m="1" x="128"/>
        <item m="1" x="69"/>
        <item m="1" x="178"/>
        <item m="1" x="435"/>
        <item m="1" x="296"/>
        <item m="1" x="1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14">
        <item m="1" x="1366"/>
        <item m="1" x="715"/>
        <item m="1" x="1632"/>
        <item m="1" x="183"/>
        <item m="1" x="422"/>
        <item m="1" x="1572"/>
        <item m="1" x="1598"/>
        <item m="1" x="675"/>
        <item m="1" x="1667"/>
        <item m="1" x="1239"/>
        <item m="1" x="61"/>
        <item m="1" x="1705"/>
        <item m="1" x="1339"/>
        <item m="1" x="1772"/>
        <item m="1" x="1838"/>
        <item m="1" x="1783"/>
        <item m="1" x="1425"/>
        <item m="1" x="1902"/>
        <item m="1" x="1267"/>
        <item m="1" x="863"/>
        <item m="1" x="1061"/>
        <item m="1" x="1535"/>
        <item m="1" x="1604"/>
        <item m="1" x="1289"/>
        <item m="1" x="1411"/>
        <item m="1" x="1428"/>
        <item m="1" x="78"/>
        <item m="1" x="753"/>
        <item m="1" x="1714"/>
        <item m="1" x="517"/>
        <item m="1" x="551"/>
        <item m="1" x="664"/>
        <item m="1" x="1906"/>
        <item m="1" x="80"/>
        <item m="1" x="130"/>
        <item m="1" x="1747"/>
        <item m="1" x="1692"/>
        <item m="1" x="81"/>
        <item m="1" x="756"/>
        <item m="1" x="903"/>
        <item m="1" x="509"/>
        <item m="1" x="1651"/>
        <item m="1" x="889"/>
        <item m="1" x="708"/>
        <item m="1" x="432"/>
        <item m="1" x="379"/>
        <item m="1" x="329"/>
        <item m="1" x="1670"/>
        <item m="1" x="442"/>
        <item m="1" x="409"/>
        <item m="1" x="1564"/>
        <item m="1" x="994"/>
        <item m="1" x="1256"/>
        <item m="1" x="854"/>
        <item m="1" x="1028"/>
        <item m="1" x="49"/>
        <item m="1" x="447"/>
        <item m="1" x="1541"/>
        <item m="1" x="1003"/>
        <item m="1" x="1257"/>
        <item m="1" x="367"/>
        <item m="1" x="647"/>
        <item m="1" x="1623"/>
        <item m="1" x="1866"/>
        <item m="1" x="965"/>
        <item m="1" x="1440"/>
        <item m="1" x="64"/>
        <item m="1" x="1808"/>
        <item m="1" x="697"/>
        <item m="1" x="1392"/>
        <item m="1" x="718"/>
        <item m="1" x="1068"/>
        <item m="1" x="175"/>
        <item m="1" x="684"/>
        <item m="1" x="534"/>
        <item m="1" x="649"/>
        <item m="1" x="440"/>
        <item m="1" x="393"/>
        <item m="1" x="1701"/>
        <item m="1" x="118"/>
        <item m="1" x="117"/>
        <item m="1" x="201"/>
        <item m="1" x="1757"/>
        <item m="1" x="924"/>
        <item m="1" x="336"/>
        <item m="1" x="561"/>
        <item m="1" x="1782"/>
        <item m="1" x="1420"/>
        <item m="1" x="293"/>
        <item m="1" x="1612"/>
        <item m="1" x="1122"/>
        <item m="1" x="1307"/>
        <item m="1" x="811"/>
        <item m="1" x="321"/>
        <item m="1" x="513"/>
        <item m="1" x="952"/>
        <item m="1" x="1098"/>
        <item m="1" x="1373"/>
        <item m="1" x="1123"/>
        <item m="1" x="1379"/>
        <item m="1" x="135"/>
        <item m="1" x="723"/>
        <item m="1" x="769"/>
        <item m="1" x="1611"/>
        <item m="1" x="289"/>
        <item m="1" x="885"/>
        <item m="1" x="253"/>
        <item m="1" x="1141"/>
        <item m="1" x="1133"/>
        <item m="1" x="1145"/>
        <item m="1" x="1537"/>
        <item m="1" x="1082"/>
        <item m="1" x="531"/>
        <item m="1" x="377"/>
        <item m="1" x="1638"/>
        <item m="1" x="1190"/>
        <item m="1" x="805"/>
        <item m="1" x="1198"/>
        <item m="1" x="1071"/>
        <item m="1" x="1368"/>
        <item m="1" x="1677"/>
        <item m="1" x="1117"/>
        <item m="1" x="1055"/>
        <item m="1" x="727"/>
        <item m="1" x="74"/>
        <item m="1" x="1884"/>
        <item m="1" x="1697"/>
        <item m="1" x="1136"/>
        <item m="1" x="548"/>
        <item m="1" x="849"/>
        <item m="1" x="1565"/>
        <item m="1" x="1589"/>
        <item m="1" x="871"/>
        <item m="1" x="710"/>
        <item m="1" x="652"/>
        <item m="1" x="468"/>
        <item m="1" x="221"/>
        <item m="1" x="1755"/>
        <item m="1" x="1754"/>
        <item m="1" x="38"/>
        <item m="1" x="512"/>
        <item m="1" x="709"/>
        <item m="1" x="1219"/>
        <item m="1" x="172"/>
        <item m="1" x="354"/>
        <item m="1" x="797"/>
        <item m="1" x="1015"/>
        <item m="1" x="39"/>
        <item m="1" x="1229"/>
        <item m="1" x="1048"/>
        <item m="1" x="1869"/>
        <item m="1" x="1548"/>
        <item m="1" x="554"/>
        <item m="1" x="35"/>
        <item m="1" x="1104"/>
        <item m="1" x="984"/>
        <item m="1" x="1521"/>
        <item m="1" x="527"/>
        <item m="1" x="508"/>
        <item m="1" x="866"/>
        <item m="1" x="1329"/>
        <item m="1" x="342"/>
        <item m="1" x="665"/>
        <item m="1" x="1073"/>
        <item m="1" x="1795"/>
        <item m="1" x="300"/>
        <item m="1" x="1836"/>
        <item m="1" x="662"/>
        <item m="1" x="730"/>
        <item m="1" x="1880"/>
        <item m="1" x="46"/>
        <item m="1" x="1335"/>
        <item m="1" x="985"/>
        <item m="1" x="1069"/>
        <item m="1" x="1305"/>
        <item m="1" x="86"/>
        <item m="1" x="207"/>
        <item m="1" x="173"/>
        <item m="1" x="1376"/>
        <item m="1" x="1856"/>
        <item m="1" x="1235"/>
        <item m="1" x="195"/>
        <item m="1" x="1115"/>
        <item m="1" x="27"/>
        <item m="1" x="276"/>
        <item m="1" x="586"/>
        <item m="1" x="628"/>
        <item m="1" x="167"/>
        <item m="1" x="51"/>
        <item m="1" x="1523"/>
        <item m="1" x="1429"/>
        <item m="1" x="935"/>
        <item m="1" x="1595"/>
        <item m="1" x="1871"/>
        <item m="1" x="159"/>
        <item m="1" x="157"/>
        <item m="1" x="1713"/>
        <item m="1" x="1212"/>
        <item m="1" x="1434"/>
        <item m="1" x="164"/>
        <item m="1" x="1785"/>
        <item m="1" x="932"/>
        <item m="1" x="1286"/>
        <item m="1" x="1495"/>
        <item m="1" x="455"/>
        <item m="1" x="466"/>
        <item m="1" x="1384"/>
        <item m="1" x="211"/>
        <item m="1" x="298"/>
        <item m="1" x="1019"/>
        <item m="1" x="1552"/>
        <item m="1" x="267"/>
        <item m="1" x="1814"/>
        <item m="1" x="840"/>
        <item m="1" x="905"/>
        <item m="1" x="774"/>
        <item m="1" x="281"/>
        <item m="1" x="613"/>
        <item m="1" x="1719"/>
        <item m="1" x="1684"/>
        <item m="1" x="851"/>
        <item m="1" x="1301"/>
        <item m="1" x="110"/>
        <item m="1" x="1196"/>
        <item m="1" x="1842"/>
        <item m="1" x="1323"/>
        <item m="1" x="397"/>
        <item m="1" x="1127"/>
        <item m="1" x="944"/>
        <item m="1" x="1760"/>
        <item m="1" x="804"/>
        <item m="1" x="1151"/>
        <item m="1" x="1781"/>
        <item m="1" x="1460"/>
        <item m="1" x="610"/>
        <item m="1" x="1343"/>
        <item m="1" x="1690"/>
        <item m="1" x="657"/>
        <item m="1" x="1107"/>
        <item m="1" x="208"/>
        <item m="1" x="943"/>
        <item m="1" x="946"/>
        <item m="1" x="1025"/>
        <item m="1" x="1340"/>
        <item m="1" x="1665"/>
        <item m="1" x="206"/>
        <item m="1" x="427"/>
        <item m="1" x="951"/>
        <item m="1" x="1603"/>
        <item m="1" x="963"/>
        <item m="1" x="1271"/>
        <item m="1" x="168"/>
        <item m="1" x="1038"/>
        <item m="1" x="244"/>
        <item m="1" x="177"/>
        <item m="1" x="514"/>
        <item m="1" x="1414"/>
        <item m="1" x="256"/>
        <item m="1" x="819"/>
        <item m="1" x="391"/>
        <item m="1" x="600"/>
        <item m="1" x="461"/>
        <item m="1" x="691"/>
        <item m="1" x="286"/>
        <item m="1" x="1570"/>
        <item m="1" x="224"/>
        <item m="1" x="991"/>
        <item m="1" x="415"/>
        <item m="1" x="788"/>
        <item m="1" x="355"/>
        <item m="1" x="732"/>
        <item m="1" x="1657"/>
        <item m="1" x="361"/>
        <item m="1" x="1776"/>
        <item m="1" x="696"/>
        <item m="1" x="438"/>
        <item m="1" x="802"/>
        <item m="1" x="1102"/>
        <item m="1" x="1243"/>
        <item m="1" x="1033"/>
        <item m="1" x="125"/>
        <item m="1" x="948"/>
        <item m="1" x="1278"/>
        <item m="1" x="1112"/>
        <item m="1" x="373"/>
        <item m="1" x="1279"/>
        <item m="1" x="444"/>
        <item m="1" x="1182"/>
        <item m="1" x="1251"/>
        <item m="1" x="346"/>
        <item m="1" x="1058"/>
        <item m="1" x="1876"/>
        <item m="1" x="526"/>
        <item m="1" x="1282"/>
        <item m="1" x="1231"/>
        <item m="1" x="744"/>
        <item m="1" x="618"/>
        <item m="1" x="1456"/>
        <item m="1" x="237"/>
        <item m="1" x="617"/>
        <item m="1" x="1601"/>
        <item m="1" x="1793"/>
        <item m="1" x="248"/>
        <item m="1" x="310"/>
        <item m="1" x="921"/>
        <item m="1" x="1664"/>
        <item m="1" x="981"/>
        <item m="1" x="1489"/>
        <item m="1" x="341"/>
        <item m="1" x="1911"/>
        <item m="1" x="1129"/>
        <item m="1" x="576"/>
        <item m="1" x="1276"/>
        <item m="1" x="124"/>
        <item m="1" x="702"/>
        <item m="1" x="1497"/>
        <item m="1" x="1669"/>
        <item m="1" x="934"/>
        <item m="1" x="235"/>
        <item m="1" x="1847"/>
        <item m="1" x="1442"/>
        <item m="1" x="1216"/>
        <item m="1" x="1042"/>
        <item m="1" x="1350"/>
        <item m="1" x="1732"/>
        <item m="1" x="881"/>
        <item m="1" x="437"/>
        <item m="1" x="555"/>
        <item m="1" x="1338"/>
        <item m="1" x="463"/>
        <item m="1" x="700"/>
        <item m="1" x="312"/>
        <item m="1" x="765"/>
        <item m="1" x="914"/>
        <item m="1" x="1200"/>
        <item m="1" x="638"/>
        <item m="1" x="1043"/>
        <item m="1" x="1668"/>
        <item m="1" x="1654"/>
        <item m="1" x="1577"/>
        <item m="1" x="545"/>
        <item m="1" x="1363"/>
        <item m="1" x="843"/>
        <item m="1" x="1415"/>
        <item m="1" x="67"/>
        <item m="1" x="4"/>
        <item m="1" x="1169"/>
        <item m="1" x="845"/>
        <item m="1" x="655"/>
        <item m="1" x="1696"/>
        <item m="1" x="358"/>
        <item m="1" x="1585"/>
        <item m="1" x="1698"/>
        <item m="1" x="824"/>
        <item m="1" x="1325"/>
        <item m="1" x="7"/>
        <item m="1" x="198"/>
        <item m="1" x="1840"/>
        <item m="1" x="344"/>
        <item m="1" x="623"/>
        <item m="1" x="606"/>
        <item m="1" x="1174"/>
        <item m="1" x="1389"/>
        <item m="1" x="1868"/>
        <item m="1" x="1706"/>
        <item m="1" x="150"/>
        <item m="1" x="929"/>
        <item m="1" x="202"/>
        <item m="1" x="1616"/>
        <item m="1" x="431"/>
        <item m="1" x="1002"/>
        <item m="1" x="892"/>
        <item m="1" x="869"/>
        <item m="1" x="1113"/>
        <item m="1" x="1125"/>
        <item m="1" x="189"/>
        <item m="1" x="140"/>
        <item m="1" x="808"/>
        <item m="1" x="587"/>
        <item m="1" x="412"/>
        <item m="1" x="360"/>
        <item m="1" x="615"/>
        <item m="1" x="1394"/>
        <item m="1" x="127"/>
        <item m="1" x="324"/>
        <item m="1" x="17"/>
        <item m="1" x="1532"/>
        <item m="1" x="473"/>
        <item m="1" x="745"/>
        <item m="1" x="1355"/>
        <item m="1" x="1522"/>
        <item m="1" x="1359"/>
        <item m="1" x="1388"/>
        <item m="1" x="669"/>
        <item m="1" x="1395"/>
        <item m="1" x="199"/>
        <item m="1" x="89"/>
        <item m="1" x="1631"/>
        <item m="1" x="1106"/>
        <item m="1" x="1090"/>
        <item m="1" x="1354"/>
        <item m="1" x="1583"/>
        <item m="1" x="686"/>
        <item m="1" x="1873"/>
        <item m="1" x="701"/>
        <item m="1" x="1563"/>
        <item m="1" x="92"/>
        <item m="1" x="20"/>
        <item m="1" x="562"/>
        <item m="1" x="1398"/>
        <item m="1" x="1641"/>
        <item m="1" x="330"/>
        <item m="1" x="277"/>
        <item m="1" x="1830"/>
        <item m="1" x="1829"/>
        <item m="1" x="1761"/>
        <item m="1" x="1288"/>
        <item m="1" x="599"/>
        <item m="1" x="1799"/>
        <item m="1" x="679"/>
        <item m="1" x="200"/>
        <item m="1" x="426"/>
        <item m="1" x="190"/>
        <item m="1" x="1067"/>
        <item m="1" x="1820"/>
        <item m="1" x="115"/>
        <item m="1" x="1794"/>
        <item m="1" x="1558"/>
        <item m="1" x="667"/>
        <item m="1" x="1606"/>
        <item m="1" x="1903"/>
        <item m="1" x="114"/>
        <item m="1" x="1802"/>
        <item m="1" x="1881"/>
        <item m="1" x="560"/>
        <item m="1" x="232"/>
        <item m="1" x="1620"/>
        <item m="1" x="844"/>
        <item m="1" x="1680"/>
        <item m="1" x="1870"/>
        <item m="1" x="105"/>
        <item m="1" x="1575"/>
        <item m="1" x="1336"/>
        <item m="1" x="795"/>
        <item m="1" x="958"/>
        <item m="1" x="1538"/>
        <item m="1" x="720"/>
        <item m="1" x="806"/>
        <item m="1" x="1727"/>
        <item m="1" x="778"/>
        <item m="1" x="842"/>
        <item m="1" x="317"/>
        <item m="1" x="685"/>
        <item m="1" x="629"/>
        <item m="1" x="878"/>
        <item m="1" x="1263"/>
        <item m="1" x="333"/>
        <item m="1" x="828"/>
        <item m="1" x="284"/>
        <item m="1" x="353"/>
        <item m="1" x="1470"/>
        <item m="1" x="1039"/>
        <item m="1" x="309"/>
        <item m="1" x="621"/>
        <item m="1" x="88"/>
        <item m="1" x="131"/>
        <item m="1" x="1158"/>
        <item m="1" x="116"/>
        <item m="1" x="825"/>
        <item m="1" x="1710"/>
        <item m="1" x="290"/>
        <item m="1" x="1199"/>
        <item m="1" x="18"/>
        <item m="1" x="1892"/>
        <item m="1" x="1893"/>
        <item m="1" x="1436"/>
        <item m="1" x="384"/>
        <item m="1" x="494"/>
        <item m="1" x="1326"/>
        <item m="1" x="1407"/>
        <item m="1" x="212"/>
        <item m="1" x="1448"/>
        <item m="1" x="602"/>
        <item m="1" x="1328"/>
        <item m="1" x="1032"/>
        <item m="1" x="995"/>
        <item m="1" x="1298"/>
        <item m="1" x="318"/>
        <item m="1" x="1086"/>
        <item m="1" x="1180"/>
        <item m="1" x="315"/>
        <item m="1" x="677"/>
        <item m="1" x="922"/>
        <item m="1" x="154"/>
        <item m="1" x="370"/>
        <item m="1" x="319"/>
        <item m="1" x="1184"/>
        <item m="1" x="829"/>
        <item m="1" x="971"/>
        <item m="1" x="423"/>
        <item m="1" x="57"/>
        <item m="1" x="401"/>
        <item m="1" x="400"/>
        <item m="1" x="716"/>
        <item m="1" x="398"/>
        <item m="1" x="1409"/>
        <item m="1" x="1099"/>
        <item m="1" x="299"/>
        <item m="1" x="1511"/>
        <item m="1" x="1593"/>
        <item m="1" x="893"/>
        <item m="1" x="1608"/>
        <item m="1" x="1262"/>
        <item m="1" x="830"/>
        <item m="1" x="857"/>
        <item m="1" x="1617"/>
        <item m="1" x="54"/>
        <item m="1" x="1371"/>
        <item m="1" x="366"/>
        <item m="1" x="818"/>
        <item m="1" x="1724"/>
        <item m="1" x="681"/>
        <item m="1" x="255"/>
        <item m="1" x="755"/>
        <item m="1" x="1419"/>
        <item m="1" x="904"/>
        <item m="1" x="1553"/>
        <item m="1" x="969"/>
        <item m="1" x="1075"/>
        <item m="1" x="926"/>
        <item m="1" x="136"/>
        <item m="1" x="850"/>
        <item m="1" x="31"/>
        <item m="1" x="457"/>
        <item m="1" x="1579"/>
        <item m="1" x="1230"/>
        <item m="1" x="1464"/>
        <item m="1" x="954"/>
        <item m="1" x="1722"/>
        <item m="1" x="1806"/>
        <item m="1" x="1568"/>
        <item m="1" x="58"/>
        <item m="1" x="97"/>
        <item m="1" x="1046"/>
        <item m="1" x="122"/>
        <item m="1" x="1596"/>
        <item m="1" x="1037"/>
        <item m="1" x="1762"/>
        <item m="1" x="687"/>
        <item m="1" x="783"/>
        <item m="1" x="1226"/>
        <item m="1" x="1867"/>
        <item m="1" x="1281"/>
        <item m="1" x="1390"/>
        <item m="1" x="1258"/>
        <item m="1" x="519"/>
        <item m="1" x="547"/>
        <item m="1" x="34"/>
        <item m="1" x="33"/>
        <item m="1" x="291"/>
        <item m="1" x="1040"/>
        <item m="1" x="138"/>
        <item m="1" x="1625"/>
        <item m="1" x="1274"/>
        <item m="1" x="549"/>
        <item m="1" x="1675"/>
        <item m="1" x="1812"/>
        <item m="1" x="1318"/>
        <item m="1" x="1205"/>
        <item m="1" x="1768"/>
        <item m="1" x="178"/>
        <item m="1" x="307"/>
        <item m="1" x="1119"/>
        <item m="1" x="1480"/>
        <item m="1" x="1437"/>
        <item m="1" x="639"/>
        <item m="1" x="961"/>
        <item m="1" x="1000"/>
        <item m="1" x="1191"/>
        <item m="1" x="351"/>
        <item m="1" x="1854"/>
        <item m="1" x="196"/>
        <item m="1" x="1545"/>
        <item m="1" x="1507"/>
        <item m="1" x="817"/>
        <item m="1" x="1430"/>
        <item m="1" x="1607"/>
        <item m="1" x="1233"/>
        <item m="1" x="1034"/>
        <item m="1" x="1353"/>
        <item m="1" x="396"/>
        <item m="1" x="1087"/>
        <item m="1" x="1213"/>
        <item m="1" x="497"/>
        <item m="1" x="394"/>
        <item m="1" x="1851"/>
        <item m="1" x="480"/>
        <item m="1" x="539"/>
        <item m="1" x="47"/>
        <item m="1" x="1327"/>
        <item m="1" x="1832"/>
        <item m="1" x="228"/>
        <item m="1" x="197"/>
        <item m="1" x="345"/>
        <item m="1" x="1091"/>
        <item m="1" x="429"/>
        <item m="1" x="1839"/>
        <item m="1" x="1351"/>
        <item m="1" x="1764"/>
        <item m="1" x="518"/>
        <item m="1" x="420"/>
        <item m="1" x="1826"/>
        <item m="1" x="77"/>
        <item m="1" x="1687"/>
        <item m="1" x="297"/>
        <item m="1" x="1209"/>
        <item m="1" x="1172"/>
        <item m="1" x="603"/>
        <item x="0"/>
        <item m="1" x="918"/>
        <item m="1" x="302"/>
        <item m="1" x="1118"/>
        <item m="1" x="395"/>
        <item m="1" x="980"/>
        <item m="1" x="8"/>
        <item m="1" x="1736"/>
        <item m="1" x="538"/>
        <item m="1" x="574"/>
        <item m="1" x="1138"/>
        <item m="1" x="1130"/>
        <item m="1" x="1469"/>
        <item m="1" x="1529"/>
        <item m="1" x="510"/>
        <item m="1" x="10"/>
        <item m="1" x="1655"/>
        <item m="1" x="1510"/>
        <item m="1" x="1819"/>
        <item m="1" x="1621"/>
        <item m="1" x="1330"/>
        <item m="1" x="1458"/>
        <item m="1" x="1056"/>
        <item m="1" x="364"/>
        <item m="1" x="1810"/>
        <item m="1" x="13"/>
        <item m="1" x="1360"/>
        <item m="1" x="1186"/>
        <item m="1" x="226"/>
        <item m="1" x="936"/>
        <item m="1" x="1072"/>
        <item m="1" x="476"/>
        <item m="1" x="171"/>
        <item m="1" x="1306"/>
        <item m="1" x="1177"/>
        <item m="1" x="724"/>
        <item m="1" x="493"/>
        <item m="1" x="507"/>
        <item m="1" x="1134"/>
        <item m="1" x="1396"/>
        <item m="1" x="923"/>
        <item m="1" x="1473"/>
        <item m="1" x="162"/>
        <item m="1" x="1904"/>
        <item m="1" x="734"/>
        <item m="1" x="378"/>
        <item m="1" x="133"/>
        <item m="1" x="848"/>
        <item m="1" x="1142"/>
        <item m="1" x="1097"/>
        <item m="1" x="1369"/>
        <item m="1" x="1721"/>
        <item m="1" x="408"/>
        <item m="1" x="328"/>
        <item m="1" x="1240"/>
        <item m="1" x="1652"/>
        <item m="1" x="1265"/>
        <item m="1" x="1673"/>
        <item m="1" x="611"/>
        <item m="1" x="1540"/>
        <item m="1" x="998"/>
        <item m="1" x="1551"/>
        <item m="1" x="16"/>
        <item m="1" x="751"/>
        <item m="1" x="1227"/>
        <item m="1" x="421"/>
        <item m="1" x="1647"/>
        <item m="1" x="841"/>
        <item m="1" x="1137"/>
        <item m="1" x="191"/>
        <item m="1" x="166"/>
        <item m="1" x="1124"/>
        <item m="1" x="758"/>
        <item m="1" x="1014"/>
        <item m="1" x="1049"/>
        <item m="1" x="895"/>
        <item m="1" x="265"/>
        <item m="1" x="544"/>
        <item m="1" x="30"/>
        <item m="1" x="1362"/>
        <item m="1" x="488"/>
        <item m="1" x="32"/>
        <item m="1" x="382"/>
        <item m="1" x="648"/>
        <item m="1" x="622"/>
        <item m="1" x="1246"/>
        <item m="1" x="900"/>
        <item m="1" x="640"/>
        <item m="1" x="528"/>
        <item m="1" x="743"/>
        <item m="1" x="107"/>
        <item m="1" x="960"/>
        <item m="1" x="1827"/>
        <item m="1" x="1011"/>
        <item m="1" x="1367"/>
        <item m="1" x="60"/>
        <item m="1" x="1886"/>
        <item m="1" x="240"/>
        <item m="1" x="1405"/>
        <item m="1" x="1114"/>
        <item m="1" x="784"/>
        <item m="1" x="557"/>
        <item m="1" x="1259"/>
        <item m="1" x="1824"/>
        <item m="1" x="496"/>
        <item m="1" x="1465"/>
        <item m="1" x="1566"/>
        <item m="1" x="1078"/>
        <item m="1" x="362"/>
        <item m="1" x="75"/>
        <item m="1" x="1004"/>
        <item m="1" x="666"/>
        <item m="1" x="909"/>
        <item m="1" x="930"/>
        <item m="1" x="327"/>
        <item m="1" x="614"/>
        <item m="1" x="502"/>
        <item m="1" x="689"/>
        <item m="1" x="1275"/>
        <item m="1" x="1308"/>
        <item m="1" x="737"/>
        <item m="1" x="1236"/>
        <item m="1" x="1634"/>
        <item m="1" x="1178"/>
        <item m="1" x="1232"/>
        <item m="1" x="595"/>
        <item m="1" x="1370"/>
        <item m="1" x="1534"/>
        <item m="1" x="591"/>
        <item m="1" x="1582"/>
        <item m="1" x="1189"/>
        <item m="1" x="964"/>
        <item m="1" x="747"/>
        <item m="1" x="897"/>
        <item m="1" x="1201"/>
        <item m="1" x="996"/>
        <item m="1" x="1356"/>
        <item m="1" x="1466"/>
        <item m="1" x="1047"/>
        <item m="1" x="801"/>
        <item m="1" x="631"/>
        <item m="1" x="1252"/>
        <item m="1" x="761"/>
        <item m="1" x="357"/>
        <item m="1" x="1383"/>
        <item m="1" x="1245"/>
        <item m="1" x="608"/>
        <item m="1" x="390"/>
        <item m="1" x="145"/>
        <item m="1" x="1089"/>
        <item m="1" x="763"/>
        <item m="1" x="1052"/>
        <item m="1" x="1410"/>
        <item m="1" x="439"/>
        <item m="1" x="1254"/>
        <item m="1" x="308"/>
        <item m="1" x="1424"/>
        <item m="1" x="575"/>
        <item m="1" x="624"/>
        <item m="1" x="41"/>
        <item m="1" x="283"/>
        <item m="1" x="1332"/>
        <item m="1" x="846"/>
        <item m="1" x="1536"/>
        <item m="1" x="56"/>
        <item m="1" x="1823"/>
        <item m="1" x="1602"/>
        <item m="1" x="1207"/>
        <item m="1" x="339"/>
        <item m="1" x="739"/>
        <item m="1" x="490"/>
        <item m="1" x="703"/>
        <item m="1" x="1070"/>
        <item m="1" x="1898"/>
        <item m="1" x="1013"/>
        <item m="1" x="1463"/>
        <item m="1" x="123"/>
        <item m="1" x="1304"/>
        <item m="1" x="1703"/>
        <item m="1" x="1297"/>
        <item m="1" x="1445"/>
        <item m="1" x="813"/>
        <item m="1" x="705"/>
        <item m="1" x="287"/>
        <item m="1" x="1272"/>
        <item m="1" x="1270"/>
        <item m="1" x="359"/>
        <item m="1" x="1800"/>
        <item m="1" x="161"/>
        <item m="1" x="1505"/>
        <item m="1" x="1752"/>
        <item m="1" x="174"/>
        <item m="1" x="1749"/>
        <item m="1" x="1790"/>
        <item m="1" x="1347"/>
        <item m="1" x="1228"/>
        <item m="1" x="882"/>
        <item m="1" x="822"/>
        <item m="1" x="865"/>
        <item m="1" x="1725"/>
        <item m="1" x="179"/>
        <item m="1" x="1065"/>
        <item m="1" x="515"/>
        <item m="1" x="1291"/>
        <item m="1" x="780"/>
        <item m="1" x="1168"/>
        <item m="1" x="1644"/>
        <item m="1" x="711"/>
        <item m="1" x="915"/>
        <item m="1" x="296"/>
        <item m="1" x="1421"/>
        <item m="1" x="1144"/>
        <item m="1" x="672"/>
        <item m="1" x="937"/>
        <item m="1" x="1167"/>
        <item m="1" x="1166"/>
        <item m="1" x="487"/>
        <item m="1" x="1249"/>
        <item m="1" x="1737"/>
        <item m="1" x="1809"/>
        <item m="1" x="1807"/>
        <item m="1" x="1887"/>
        <item m="1" x="1248"/>
        <item m="1" x="1435"/>
        <item m="1" x="887"/>
        <item m="1" x="322"/>
        <item m="1" x="799"/>
        <item m="1" x="1157"/>
        <item m="1" x="1206"/>
        <item m="1" x="643"/>
        <item m="1" x="492"/>
        <item m="1" x="920"/>
        <item m="1" x="682"/>
        <item m="1" x="1712"/>
        <item m="1" x="245"/>
        <item m="1" x="1771"/>
        <item m="1" x="1337"/>
        <item m="1" x="1580"/>
        <item m="1" x="847"/>
        <item m="1" x="1524"/>
        <item m="1" x="1815"/>
        <item m="1" x="754"/>
        <item m="1" x="821"/>
        <item m="1" x="609"/>
        <item m="1" x="970"/>
        <item m="1" x="812"/>
        <item m="1" x="777"/>
        <item m="1" x="14"/>
        <item m="1" x="82"/>
        <item m="1" x="957"/>
        <item m="1" x="913"/>
        <item m="1" x="1008"/>
        <item m="1" x="204"/>
        <item m="1" x="1646"/>
        <item m="1" x="1515"/>
        <item m="1" x="239"/>
        <item m="1" x="782"/>
        <item m="1" x="90"/>
        <item m="1" x="940"/>
        <item m="1" x="683"/>
        <item m="1" x="1635"/>
        <item m="1" x="385"/>
        <item m="1" x="989"/>
        <item m="1" x="482"/>
        <item m="1" x="1720"/>
        <item m="1" x="1476"/>
        <item m="1" x="12"/>
        <item m="1" x="1173"/>
        <item m="1" x="939"/>
        <item m="1" x="1215"/>
        <item m="1" x="1143"/>
        <item m="1" x="1451"/>
        <item m="1" x="1311"/>
        <item m="1" x="1852"/>
        <item m="1" x="11"/>
        <item m="1" x="1139"/>
        <item m="1" x="1224"/>
        <item m="1" x="1163"/>
        <item m="1" x="1883"/>
        <item m="1" x="222"/>
        <item m="1" x="262"/>
        <item m="1" x="1101"/>
        <item m="1" x="1349"/>
        <item m="1" x="1242"/>
        <item m="1" x="1450"/>
        <item m="1" x="1352"/>
        <item m="1" x="1029"/>
        <item m="1" x="295"/>
        <item m="1" x="184"/>
        <item m="1" x="1165"/>
        <item m="1" x="1268"/>
        <item m="1" x="1528"/>
        <item m="1" x="925"/>
        <item m="1" x="261"/>
        <item m="1" x="1763"/>
        <item m="1" x="1693"/>
        <item m="1" x="1303"/>
        <item m="1" x="1678"/>
        <item m="1" x="1531"/>
        <item m="1" x="1530"/>
        <item m="1" x="55"/>
        <item m="1" x="219"/>
        <item m="1" x="907"/>
        <item m="1" x="386"/>
        <item m="1" x="441"/>
        <item m="1" x="658"/>
        <item m="1" x="593"/>
        <item m="1" x="264"/>
        <item m="1" x="1317"/>
        <item m="1" x="1728"/>
        <item m="1" x="1175"/>
        <item m="1" x="872"/>
        <item m="1" x="1484"/>
        <item m="1" x="876"/>
        <item m="1" x="1636"/>
        <item m="1" x="1843"/>
        <item m="1" x="483"/>
        <item m="1" x="1875"/>
        <item m="1" x="1628"/>
        <item m="1" x="1171"/>
        <item m="1" x="1622"/>
        <item m="1" x="827"/>
        <item m="1" x="594"/>
        <item m="1" x="1492"/>
        <item m="1" x="1309"/>
        <item m="1" x="894"/>
        <item m="1" x="792"/>
        <item m="1" x="1345"/>
        <item m="1" x="1791"/>
        <item m="1" x="912"/>
        <item m="1" x="917"/>
        <item m="1" x="654"/>
        <item m="1" x="975"/>
        <item m="1" x="941"/>
        <item m="1" x="653"/>
        <item m="1" x="1093"/>
        <item m="1" x="95"/>
        <item m="1" x="388"/>
        <item m="1" x="1341"/>
        <item m="1" x="1735"/>
        <item m="1" x="634"/>
        <item m="1" x="1401"/>
        <item m="1" x="836"/>
        <item m="1" x="428"/>
        <item m="1" x="42"/>
        <item m="1" x="1872"/>
        <item m="1" x="1016"/>
        <item m="1" x="807"/>
        <item m="1" x="1194"/>
        <item m="1" x="725"/>
        <item m="1" x="1909"/>
        <item m="1" x="1468"/>
        <item m="1" x="331"/>
        <item m="1" x="775"/>
        <item m="1" x="1844"/>
        <item m="1" x="1759"/>
        <item m="1" x="1050"/>
        <item m="1" x="1277"/>
        <item m="1" x="1088"/>
        <item m="1" x="1214"/>
        <item m="1" x="1850"/>
        <item m="1" x="1581"/>
        <item m="1" x="967"/>
        <item m="1" x="1610"/>
        <item m="1" x="272"/>
        <item m="1" x="1526"/>
        <item m="1" x="779"/>
        <item m="1" x="1787"/>
        <item m="1" x="1197"/>
        <item m="1" x="563"/>
        <item m="1" x="585"/>
        <item m="1" x="1571"/>
        <item m="1" x="620"/>
        <item m="1" x="205"/>
        <item m="1" x="1057"/>
        <item m="1" x="693"/>
        <item m="1" x="919"/>
        <item m="1" x="1001"/>
        <item m="1" x="1542"/>
        <item m="1" x="1504"/>
        <item m="1" x="503"/>
        <item m="1" x="434"/>
        <item m="1" x="521"/>
        <item m="1" x="1543"/>
        <item m="1" x="70"/>
        <item m="1" x="109"/>
        <item m="1" x="1036"/>
        <item m="1" x="505"/>
        <item m="1" x="1645"/>
        <item m="1" x="387"/>
        <item m="1" x="1813"/>
        <item m="1" x="1164"/>
        <item m="1" x="670"/>
        <item m="1" x="491"/>
        <item m="1" x="837"/>
        <item m="1" x="1562"/>
        <item m="1" x="1711"/>
        <item m="1" x="1855"/>
        <item m="1" x="796"/>
        <item m="1" x="52"/>
        <item m="1" x="1382"/>
        <item m="1" x="450"/>
        <item m="1" x="456"/>
        <item m="1" x="294"/>
        <item m="1" x="210"/>
        <item m="1" x="213"/>
        <item m="1" x="372"/>
        <item m="1" x="1159"/>
        <item m="1" x="982"/>
        <item m="1" x="146"/>
        <item m="1" x="1659"/>
        <item m="1" x="1619"/>
        <item m="1" x="498"/>
        <item m="1" x="1084"/>
        <item m="1" x="880"/>
        <item m="1" x="1316"/>
        <item m="1" x="495"/>
        <item m="1" x="1502"/>
        <item m="1" x="1804"/>
        <item m="1" x="102"/>
        <item m="1" x="1821"/>
        <item m="1" x="1064"/>
        <item m="1" x="227"/>
        <item m="1" x="781"/>
        <item m="1" x="1210"/>
        <item m="1" x="875"/>
        <item m="1" x="1348"/>
        <item m="1" x="285"/>
        <item m="1" x="714"/>
        <item m="1" x="1816"/>
        <item m="1" x="1734"/>
        <item m="1" x="1080"/>
        <item m="1" x="462"/>
        <item m="1" x="1022"/>
        <item m="1" x="1217"/>
        <item m="1" x="1266"/>
        <item m="1" x="1285"/>
        <item m="1" x="1739"/>
        <item m="1" x="28"/>
        <item m="1" x="820"/>
        <item m="1" x="453"/>
        <item m="1" x="1709"/>
        <item m="1" x="259"/>
        <item m="1" x="717"/>
        <item m="1" x="1479"/>
        <item m="1" x="193"/>
        <item m="1" x="365"/>
        <item m="1" x="1045"/>
        <item m="1" x="537"/>
        <item m="1" x="977"/>
        <item m="1" x="546"/>
        <item m="1" x="1499"/>
        <item m="1" x="1753"/>
        <item m="1" x="1618"/>
        <item m="1" x="258"/>
        <item m="1" x="1774"/>
        <item m="1" x="1895"/>
        <item m="1" x="1501"/>
        <item m="1" x="1525"/>
        <item m="1" x="1731"/>
        <item m="1" x="641"/>
        <item m="1" x="1391"/>
        <item m="1" x="106"/>
        <item m="1" x="279"/>
        <item m="1" x="278"/>
        <item m="1" x="137"/>
        <item m="1" x="1509"/>
        <item m="1" x="973"/>
        <item m="1" x="1630"/>
        <item m="1" x="569"/>
        <item m="1" x="565"/>
        <item m="1" x="1444"/>
        <item m="1" x="1148"/>
        <item m="1" x="343"/>
        <item m="1" x="1026"/>
        <item m="1" x="1063"/>
        <item m="1" x="988"/>
        <item m="1" x="1555"/>
        <item m="1" x="186"/>
        <item m="1" x="499"/>
        <item m="1" x="1100"/>
        <item m="1" x="1742"/>
        <item m="1" x="62"/>
        <item m="1" x="486"/>
        <item m="1" x="771"/>
        <item m="1" x="1408"/>
        <item m="1" x="729"/>
        <item m="1" x="1185"/>
        <item m="1" x="1403"/>
        <item m="1" x="1615"/>
        <item m="1" x="635"/>
        <item m="1" x="1295"/>
        <item m="1" x="1299"/>
        <item m="1" x="1900"/>
        <item m="1" x="236"/>
        <item m="1" x="867"/>
        <item m="1" x="644"/>
        <item m="1" x="1009"/>
        <item m="1" x="1907"/>
        <item m="1" x="1260"/>
        <item m="1" x="1443"/>
        <item m="1" x="1400"/>
        <item m="1" x="1399"/>
        <item m="1" x="251"/>
        <item m="1" x="660"/>
        <item m="1" x="1845"/>
        <item m="1" x="1756"/>
        <item m="1" x="1302"/>
        <item m="1" x="112"/>
        <item m="1" x="1310"/>
        <item m="1" x="928"/>
        <item m="1" x="1264"/>
        <item m="1" x="1716"/>
        <item m="1" x="1313"/>
        <item m="1" x="1740"/>
        <item m="1" x="815"/>
        <item m="1" x="862"/>
        <item m="1" x="1517"/>
        <item m="1" x="570"/>
        <item m="1" x="1222"/>
        <item m="1" x="1081"/>
        <item m="1" x="1147"/>
        <item m="1" x="1300"/>
        <item m="1" x="126"/>
        <item m="1" x="1031"/>
        <item m="1" x="1573"/>
        <item m="1" x="416"/>
        <item m="1" x="501"/>
        <item m="1" x="1179"/>
        <item m="1" x="1386"/>
        <item m="1" x="369"/>
        <item m="1" x="1828"/>
        <item m="1" x="637"/>
        <item m="1" x="707"/>
        <item m="1" x="529"/>
        <item m="1" x="1225"/>
        <item m="1" x="1149"/>
        <item m="1" x="1905"/>
        <item m="1" x="809"/>
        <item m="1" x="1183"/>
        <item m="1" x="1247"/>
        <item m="1" x="874"/>
        <item m="1" x="1837"/>
        <item m="1" x="1156"/>
        <item m="1" x="479"/>
        <item m="1" x="1503"/>
        <item m="1" x="320"/>
        <item m="1" x="1561"/>
        <item m="1" x="596"/>
        <item m="1" x="1885"/>
        <item m="1" x="536"/>
        <item m="1" x="311"/>
        <item m="1" x="1188"/>
        <item m="1" x="999"/>
        <item m="1" x="1780"/>
        <item m="1" x="419"/>
        <item m="1" x="974"/>
        <item m="1" x="1334"/>
        <item m="1" x="1482"/>
        <item m="1" x="1718"/>
        <item m="1" x="1704"/>
        <item m="1" x="1683"/>
        <item m="1" x="144"/>
        <item m="1" x="524"/>
        <item m="1" x="1912"/>
        <item m="1" x="269"/>
        <item m="1" x="1637"/>
        <item m="1" x="1017"/>
        <item m="1" x="1294"/>
        <item m="1" x="1085"/>
        <item m="1" x="910"/>
        <item m="1" x="1639"/>
        <item m="1" x="389"/>
        <item m="1" x="25"/>
        <item m="1" x="1380"/>
        <item m="1" x="132"/>
        <item m="1" x="949"/>
        <item m="1" x="1012"/>
        <item m="1" x="325"/>
        <item m="1" x="113"/>
        <item m="1" x="890"/>
        <item m="1" x="522"/>
        <item m="1" x="305"/>
        <item m="1" x="374"/>
        <item m="1" x="945"/>
        <item m="1" x="523"/>
        <item m="1" x="790"/>
        <item m="1" x="1126"/>
        <item m="1" x="735"/>
        <item m="1" x="748"/>
        <item m="1" x="1788"/>
        <item m="1" x="1438"/>
        <item m="1" x="592"/>
        <item m="1" x="1587"/>
        <item m="1" x="101"/>
        <item m="1" x="1789"/>
        <item m="1" x="1643"/>
        <item m="1" x="1462"/>
        <item m="1" x="1699"/>
        <item m="1" x="1418"/>
        <item m="1" x="535"/>
        <item m="1" x="506"/>
        <item m="1" x="1527"/>
        <item m="1" x="1486"/>
        <item m="1" x="1381"/>
        <item m="1" x="335"/>
        <item m="1" x="898"/>
        <item m="1" x="712"/>
        <item m="1" x="1613"/>
        <item m="1" x="695"/>
        <item m="1" x="1202"/>
        <item m="1" x="578"/>
        <item m="1" x="1493"/>
        <item m="1" x="1250"/>
        <item m="1" x="134"/>
        <item m="1" x="185"/>
        <item m="1" x="141"/>
        <item m="1" x="119"/>
        <item x="1"/>
        <item m="1" x="1658"/>
        <item m="1" x="1576"/>
        <item m="1" x="1490"/>
        <item m="1" x="247"/>
        <item m="1" x="604"/>
        <item m="1" x="1393"/>
        <item m="1" x="1715"/>
        <item m="1" x="152"/>
        <item m="1" x="1044"/>
        <item m="1" x="767"/>
        <item m="1" x="338"/>
        <item m="1" x="633"/>
        <item m="1" x="1433"/>
        <item m="1" x="1477"/>
        <item m="1" x="1642"/>
        <item m="1" x="908"/>
        <item m="1" x="1858"/>
        <item m="1" x="650"/>
        <item m="1" x="1796"/>
        <item m="1" x="332"/>
        <item m="1" x="690"/>
        <item m="1" x="209"/>
        <item m="1" x="1671"/>
        <item m="1" x="573"/>
        <item m="1" x="1041"/>
        <item m="1" x="1457"/>
        <item m="1" x="1154"/>
        <item m="1" x="23"/>
        <item m="1" x="773"/>
        <item m="1" x="772"/>
        <item m="1" x="1750"/>
        <item m="1" x="738"/>
        <item m="1" x="1588"/>
        <item m="1" x="568"/>
        <item m="1" x="1597"/>
        <item m="1" x="87"/>
        <item m="1" x="139"/>
        <item m="1" x="1682"/>
        <item m="1" x="1020"/>
        <item m="1" x="1640"/>
        <item m="1" x="968"/>
        <item m="1" x="63"/>
        <item m="1" x="29"/>
        <item m="1" x="98"/>
        <item m="1" x="976"/>
        <item m="1" x="1321"/>
        <item m="1" x="1779"/>
        <item m="1" x="1454"/>
        <item m="1" x="1797"/>
        <item m="1" x="1132"/>
        <item m="1" x="1805"/>
        <item m="1" x="953"/>
        <item m="1" x="1882"/>
        <item m="1" x="1591"/>
        <item m="1" x="868"/>
        <item m="1" x="757"/>
        <item m="1" x="1238"/>
        <item m="1" x="1702"/>
        <item m="1" x="1322"/>
        <item m="1" x="1649"/>
        <item m="1" x="1767"/>
        <item m="1" x="823"/>
        <item m="1" x="1833"/>
        <item m="1" x="1478"/>
        <item m="1" x="158"/>
        <item m="1" x="1312"/>
        <item m="1" x="149"/>
        <item m="1" x="1653"/>
        <item m="1" x="99"/>
        <item m="1" x="987"/>
        <item m="1" x="15"/>
        <item m="1" x="1027"/>
        <item m="1" x="148"/>
        <item m="1" x="151"/>
        <item m="1" x="1865"/>
        <item m="1" x="558"/>
        <item m="1" x="759"/>
        <item m="1" x="1453"/>
        <item m="1" x="1803"/>
        <item m="1" x="142"/>
        <item m="1" x="879"/>
        <item m="1" x="540"/>
        <item m="1" x="84"/>
        <item m="1" x="403"/>
        <item m="1" x="464"/>
        <item m="1" x="1708"/>
        <item m="1" x="636"/>
        <item m="1" x="1550"/>
        <item m="1" x="770"/>
        <item m="1" x="218"/>
        <item m="1" x="1342"/>
        <item m="1" x="1315"/>
        <item m="1" x="71"/>
        <item m="1" x="713"/>
        <item m="1" x="1483"/>
        <item m="1" x="477"/>
        <item m="1" x="233"/>
        <item m="1" x="902"/>
        <item m="1" x="1077"/>
        <item m="1" x="1361"/>
        <item m="1" x="44"/>
        <item m="1" x="516"/>
        <item m="1" x="798"/>
        <item m="1" x="1021"/>
        <item m="1" x="831"/>
        <item m="1" x="873"/>
        <item m="1" x="405"/>
        <item m="1" x="22"/>
        <item m="1" x="543"/>
        <item m="1" x="1475"/>
        <item m="1" x="504"/>
        <item m="1" x="541"/>
        <item m="1" x="1694"/>
        <item m="1" x="588"/>
        <item m="1" x="625"/>
        <item m="1" x="1518"/>
        <item m="1" x="1150"/>
        <item m="1" x="1878"/>
        <item m="1" x="645"/>
        <item m="1" x="601"/>
        <item m="1" x="1614"/>
        <item m="1" x="1135"/>
        <item m="1" x="313"/>
        <item m="1" x="794"/>
        <item m="1" x="1030"/>
        <item m="1" x="1560"/>
        <item m="1" x="997"/>
        <item m="1" x="1792"/>
        <item m="1" x="899"/>
        <item m="1" x="1431"/>
        <item m="1" x="901"/>
        <item m="1" x="163"/>
        <item m="1" x="1773"/>
        <item m="1" x="371"/>
        <item m="1" x="275"/>
        <item m="1" x="692"/>
        <item m="1" x="721"/>
        <item m="1" x="1508"/>
        <item m="1" x="180"/>
        <item m="1" x="1051"/>
        <item m="1" x="1378"/>
        <item m="1" x="911"/>
        <item m="1" x="1877"/>
        <item m="1" x="1888"/>
        <item m="1" x="68"/>
        <item m="1" x="619"/>
        <item m="1" x="1293"/>
        <item m="1" x="356"/>
        <item m="1" x="469"/>
        <item m="1" x="699"/>
        <item m="1" x="532"/>
        <item m="1" x="26"/>
        <item m="1" x="1283"/>
        <item m="1" x="165"/>
        <item m="1" x="1554"/>
        <item m="1" x="383"/>
        <item m="1" x="445"/>
        <item m="1" x="678"/>
        <item m="1" x="768"/>
        <item m="1" x="1547"/>
        <item m="1" x="1676"/>
        <item m="1" x="406"/>
        <item m="1" x="1105"/>
        <item m="1" x="896"/>
        <item m="1" x="316"/>
        <item m="1" x="334"/>
        <item m="1" x="520"/>
        <item m="1" x="1686"/>
        <item m="1" x="803"/>
        <item m="1" x="1024"/>
        <item m="1" x="947"/>
        <item m="1" x="19"/>
        <item m="1" x="1661"/>
        <item m="1" x="1729"/>
        <item m="1" x="301"/>
        <item m="1" x="571"/>
        <item m="1" x="1801"/>
        <item m="1" x="484"/>
        <item m="1" x="1387"/>
        <item m="1" x="1674"/>
        <item m="1" x="430"/>
        <item m="1" x="791"/>
        <item m="1" x="1234"/>
        <item m="1" x="156"/>
        <item m="1" x="1633"/>
        <item m="1" x="1544"/>
        <item m="1" x="950"/>
        <item m="1" x="436"/>
        <item m="1" x="69"/>
        <item m="1" x="627"/>
        <item m="1" x="79"/>
        <item m="1" x="1726"/>
        <item m="1" x="1786"/>
        <item m="1" x="1181"/>
        <item m="1" x="577"/>
        <item m="1" x="376"/>
        <item m="1" x="762"/>
        <item m="1" x="435"/>
        <item m="1" x="590"/>
        <item m="1" x="21"/>
        <item m="1" x="194"/>
        <item m="1" x="992"/>
        <item m="1" x="630"/>
        <item m="1" x="1775"/>
        <item m="1" x="1284"/>
        <item m="1" x="785"/>
        <item m="1" x="1153"/>
        <item m="1" x="1397"/>
        <item m="1" x="120"/>
        <item m="1" x="835"/>
        <item m="1" x="1377"/>
        <item m="1" x="425"/>
        <item m="1" x="37"/>
        <item m="1" x="1557"/>
        <item m="1" x="1556"/>
        <item m="1" x="1170"/>
        <item m="1" x="1208"/>
        <item m="1" x="1010"/>
        <item m="1" x="556"/>
        <item m="1" x="933"/>
        <item m="1" x="216"/>
        <item m="1" x="1292"/>
        <item m="1" x="176"/>
        <item m="1" x="241"/>
        <item m="1" x="1506"/>
        <item m="1" x="1273"/>
        <item m="1" x="250"/>
        <item m="1" x="673"/>
        <item x="2"/>
        <item m="1" x="303"/>
        <item m="1" x="749"/>
        <item m="1" x="280"/>
        <item m="1" x="877"/>
        <item m="1" x="1375"/>
        <item m="1" x="229"/>
        <item m="1" x="43"/>
        <item m="1" x="766"/>
        <item m="1" x="3"/>
        <item m="1" x="472"/>
        <item m="1" x="1018"/>
        <item m="1" x="1006"/>
        <item m="1" x="1831"/>
        <item m="1" x="249"/>
        <item m="1" x="1777"/>
        <item m="1" x="337"/>
        <item m="1" x="559"/>
        <item m="1" x="1471"/>
        <item m="1" x="9"/>
        <item m="1" x="810"/>
        <item m="1" x="855"/>
        <item m="1" x="1344"/>
        <item m="1" x="956"/>
        <item m="1" x="955"/>
        <item m="1" x="1689"/>
        <item m="1" x="597"/>
        <item m="1" x="1650"/>
        <item m="1" x="616"/>
        <item m="1" x="704"/>
        <item m="1" x="688"/>
        <item m="1" x="891"/>
        <item m="1" x="1358"/>
        <item m="1" x="927"/>
        <item m="1" x="1691"/>
        <item m="1" x="1688"/>
        <item m="1" x="962"/>
        <item m="1" x="1261"/>
        <item m="1" x="1005"/>
        <item m="1" x="1472"/>
        <item m="1" x="169"/>
        <item m="1" x="1862"/>
        <item m="1" x="870"/>
        <item m="1" x="1513"/>
        <item m="1" x="1825"/>
        <item m="1" x="883"/>
        <item m="1" x="230"/>
        <item m="1" x="1784"/>
        <item m="1" x="1220"/>
        <item m="1" x="853"/>
        <item m="1" x="1140"/>
        <item m="1" x="170"/>
        <item m="1" x="983"/>
        <item m="1" x="50"/>
        <item m="1" x="530"/>
        <item m="1" x="787"/>
        <item m="1" x="750"/>
        <item m="1" x="680"/>
        <item m="1" x="1459"/>
        <item m="1" x="1751"/>
        <item m="1" x="192"/>
        <item m="1" x="1592"/>
        <item m="1" x="1218"/>
        <item m="1" x="433"/>
        <item m="1" x="1769"/>
        <item m="1" x="363"/>
        <item m="1" x="306"/>
        <item m="1" x="859"/>
        <item m="1" x="1889"/>
        <item m="1" x="789"/>
        <item m="1" x="467"/>
        <item m="1" x="65"/>
        <item m="1" x="381"/>
        <item m="1" x="1567"/>
        <item m="1" x="1748"/>
        <item m="1" x="407"/>
        <item m="1" x="5"/>
        <item m="1" x="1417"/>
        <item m="1" x="942"/>
        <item m="1" x="839"/>
        <item m="1" x="242"/>
        <item m="1" x="1723"/>
        <item m="1" x="1385"/>
        <item m="1" x="1879"/>
        <item m="1" x="1062"/>
        <item m="1" x="182"/>
        <item m="1" x="931"/>
        <item m="1" x="1743"/>
        <item m="1" x="1092"/>
        <item m="1" x="85"/>
        <item m="1" x="1897"/>
        <item m="1" x="446"/>
        <item m="1" x="1241"/>
        <item m="1" x="1605"/>
        <item m="1" x="1446"/>
        <item m="1" x="550"/>
        <item m="1" x="816"/>
        <item m="1" x="225"/>
        <item m="1" x="340"/>
        <item m="1" x="458"/>
        <item m="1" x="1176"/>
        <item m="1" x="252"/>
        <item m="1" x="1896"/>
        <item m="1" x="1187"/>
        <item m="1" x="460"/>
        <item m="1" x="489"/>
        <item m="1" x="564"/>
        <item m="1" x="1079"/>
        <item m="1" x="413"/>
        <item m="1" x="906"/>
        <item m="1" x="581"/>
        <item m="1" x="1770"/>
        <item m="1" x="1594"/>
        <item m="1" x="223"/>
        <item m="1" x="1624"/>
        <item m="1" x="1859"/>
        <item m="1" x="220"/>
        <item m="1" x="217"/>
        <item m="1" x="160"/>
        <item m="1" x="1467"/>
        <item m="1" x="1372"/>
        <item m="1" x="214"/>
        <item m="1" x="1441"/>
        <item m="1" x="1412"/>
        <item m="1" x="1848"/>
        <item m="1" x="234"/>
        <item m="1" x="323"/>
        <item m="1" x="1280"/>
        <item m="1" x="470"/>
        <item m="1" x="73"/>
        <item m="1" x="1590"/>
        <item m="1" x="786"/>
        <item m="1" x="1357"/>
        <item m="1" x="1864"/>
        <item m="1" x="59"/>
        <item m="1" x="36"/>
        <item m="1" x="1488"/>
        <item m="1" x="1162"/>
        <item m="1" x="1161"/>
        <item m="1" x="659"/>
        <item m="1" x="1516"/>
        <item m="1" x="1160"/>
        <item m="1" x="741"/>
        <item m="1" x="1253"/>
        <item m="1" x="1096"/>
        <item m="1" x="1094"/>
        <item m="1" x="1496"/>
        <item m="1" x="733"/>
        <item m="1" x="347"/>
        <item m="1" x="1103"/>
        <item m="1" x="404"/>
        <item m="1" x="143"/>
        <item m="1" x="481"/>
        <item m="1" x="1439"/>
        <item m="1" x="1193"/>
        <item m="1" x="443"/>
        <item m="1" x="698"/>
        <item m="1" x="266"/>
        <item m="1" x="1053"/>
        <item m="1" x="1447"/>
        <item m="1" x="760"/>
        <item m="1" x="238"/>
        <item m="1" x="326"/>
        <item m="1" x="83"/>
        <item m="1" x="274"/>
        <item m="1" x="1406"/>
        <item m="1" x="986"/>
        <item m="1" x="1849"/>
        <item m="1" x="800"/>
        <item m="1" x="418"/>
        <item m="1" x="314"/>
        <item m="1" x="1404"/>
        <item m="1" x="1861"/>
        <item m="1" x="1660"/>
        <item m="1" x="1546"/>
        <item m="1" x="1766"/>
        <item m="1" x="402"/>
        <item m="1" x="888"/>
        <item m="1" x="1449"/>
        <item m="1" x="1116"/>
        <item m="1" x="1059"/>
        <item m="1" x="1599"/>
        <item m="1" x="1452"/>
        <item m="1" x="392"/>
        <item m="1" x="1863"/>
        <item m="1" x="260"/>
        <item m="1" x="1108"/>
        <item m="1" x="1324"/>
        <item m="1" x="449"/>
        <item m="1" x="1111"/>
        <item m="1" x="263"/>
        <item m="1" x="959"/>
        <item m="1" x="91"/>
        <item m="1" x="542"/>
        <item m="1" x="966"/>
        <item m="1" x="1319"/>
        <item m="1" x="1195"/>
        <item m="1" x="500"/>
        <item m="1" x="525"/>
        <item m="1" x="671"/>
        <item m="1" x="731"/>
        <item m="1" x="448"/>
        <item m="1" x="553"/>
        <item m="1" x="1060"/>
        <item m="1" x="746"/>
        <item m="1" x="1402"/>
        <item m="1" x="832"/>
        <item m="1" x="1717"/>
        <item m="1" x="646"/>
        <item m="1" x="1913"/>
        <item m="1" x="1857"/>
        <item m="1" x="580"/>
        <item m="1" x="579"/>
        <item m="1" x="668"/>
        <item m="1" x="243"/>
        <item m="1" x="1155"/>
        <item m="1" x="1423"/>
        <item m="1" x="861"/>
        <item m="1" x="884"/>
        <item m="1" x="215"/>
        <item m="1" x="1874"/>
        <item m="1" x="424"/>
        <item m="1" x="1549"/>
        <item m="1" x="1899"/>
        <item m="1" x="1204"/>
        <item m="1" x="1559"/>
        <item m="1" x="270"/>
        <item m="1" x="1695"/>
        <item m="1" x="1834"/>
        <item m="1" x="1733"/>
        <item m="1" x="399"/>
        <item m="1" x="1569"/>
        <item m="1" x="475"/>
        <item m="1" x="674"/>
        <item m="1" x="368"/>
        <item m="1" x="273"/>
        <item m="1" x="181"/>
        <item m="1" x="776"/>
        <item m="1" x="583"/>
        <item m="1" x="582"/>
        <item m="1" x="1494"/>
        <item m="1" x="584"/>
        <item m="1" x="764"/>
        <item m="1" x="1586"/>
        <item m="1" x="1455"/>
        <item m="1" x="1817"/>
        <item m="1" x="1211"/>
        <item m="1" x="1203"/>
        <item m="1" x="1798"/>
        <item m="1" x="1841"/>
        <item m="1" x="1514"/>
        <item m="1" x="1023"/>
        <item m="1" x="1600"/>
        <item m="1" x="833"/>
        <item m="1" x="1244"/>
        <item m="1" x="676"/>
        <item m="1" x="1901"/>
        <item m="1" x="1741"/>
        <item m="1" x="155"/>
        <item m="1" x="1128"/>
        <item m="1" x="1333"/>
        <item m="1" x="452"/>
        <item m="1" x="726"/>
        <item m="1" x="626"/>
        <item m="1" x="632"/>
        <item m="1" x="153"/>
        <item m="1" x="66"/>
        <item m="1" x="380"/>
        <item m="1" x="1320"/>
        <item m="1" x="1491"/>
        <item m="1" x="474"/>
        <item m="1" x="566"/>
        <item m="1" x="642"/>
        <item m="1" x="254"/>
        <item m="1" x="1744"/>
        <item m="1" x="1860"/>
        <item m="1" x="990"/>
        <item m="1" x="203"/>
        <item m="1" x="1365"/>
        <item m="1" x="375"/>
        <item m="1" x="1287"/>
        <item m="1" x="533"/>
        <item m="1" x="1730"/>
        <item m="1" x="1890"/>
        <item m="1" x="793"/>
        <item m="1" x="111"/>
        <item m="1" x="1121"/>
        <item m="1" x="1035"/>
        <item m="1" x="661"/>
        <item m="1" x="1120"/>
        <item m="1" x="231"/>
        <item m="1" x="246"/>
        <item m="1" x="1681"/>
        <item m="1" x="552"/>
        <item m="1" x="598"/>
        <item m="1" x="1746"/>
        <item m="1" x="663"/>
        <item m="1" x="292"/>
        <item m="1" x="589"/>
        <item m="1" x="1346"/>
        <item m="1" x="856"/>
        <item m="1" x="147"/>
        <item m="1" x="1083"/>
        <item m="1" x="128"/>
        <item m="1" x="288"/>
        <item m="1" x="567"/>
        <item m="1" x="1481"/>
        <item m="1" x="1076"/>
        <item m="1" x="417"/>
        <item m="1" x="938"/>
        <item m="1" x="612"/>
        <item m="1" x="6"/>
        <item m="1" x="40"/>
        <item m="1" x="1066"/>
        <item m="1" x="1778"/>
        <item m="1" x="465"/>
        <item m="1" x="271"/>
        <item m="1" x="1765"/>
        <item m="1" x="1656"/>
        <item m="1" x="694"/>
        <item m="1" x="1255"/>
        <item m="1" x="814"/>
        <item m="1" x="1626"/>
        <item m="1" x="1296"/>
        <item m="1" x="187"/>
        <item m="1" x="978"/>
        <item m="1" x="1609"/>
        <item m="1" x="1835"/>
        <item m="1" x="1426"/>
        <item m="1" x="1629"/>
        <item m="1" x="1894"/>
        <item m="1" x="1109"/>
        <item m="1" x="1578"/>
        <item m="1" x="826"/>
        <item m="1" x="572"/>
        <item m="1" x="864"/>
        <item m="1" x="1822"/>
        <item m="1" x="45"/>
        <item m="1" x="1707"/>
        <item m="1" x="1738"/>
        <item m="1" x="1314"/>
        <item m="1" x="1685"/>
        <item m="1" x="1679"/>
        <item m="1" x="352"/>
        <item m="1" x="454"/>
        <item m="1" x="1269"/>
        <item m="1" x="188"/>
        <item m="1" x="1427"/>
        <item m="1" x="1846"/>
        <item m="1" x="972"/>
        <item m="1" x="1364"/>
        <item m="1" x="1758"/>
        <item m="1" x="1374"/>
        <item m="1" x="121"/>
        <item m="1" x="1663"/>
        <item m="1" x="1662"/>
        <item m="1" x="834"/>
        <item m="1" x="96"/>
        <item m="1" x="94"/>
        <item m="1" x="451"/>
        <item m="1" x="348"/>
        <item m="1" x="1539"/>
        <item m="1" x="1533"/>
        <item m="1" x="1416"/>
        <item m="1" x="1290"/>
        <item m="1" x="1500"/>
        <item m="1" x="471"/>
        <item m="1" x="304"/>
        <item m="1" x="993"/>
        <item m="1" x="48"/>
        <item m="1" x="1584"/>
        <item m="1" x="1146"/>
        <item m="1" x="104"/>
        <item m="1" x="1811"/>
        <item m="1" x="1007"/>
        <item m="1" x="728"/>
        <item m="1" x="1432"/>
        <item m="1" x="1110"/>
        <item m="1" x="1474"/>
        <item m="1" x="706"/>
        <item m="1" x="740"/>
        <item m="1" x="1666"/>
        <item m="1" x="1074"/>
        <item m="1" x="459"/>
        <item m="1" x="1498"/>
        <item m="1" x="1627"/>
        <item m="1" x="1237"/>
        <item m="1" x="1853"/>
        <item m="1" x="886"/>
        <item m="1" x="858"/>
        <item m="1" x="722"/>
        <item m="1" x="485"/>
        <item m="1" x="1818"/>
        <item m="1" x="852"/>
        <item m="1" x="1461"/>
        <item m="1" x="1745"/>
        <item m="1" x="651"/>
        <item m="1" x="1648"/>
        <item m="1" x="76"/>
        <item m="1" x="1700"/>
        <item m="1" x="1512"/>
        <item m="1" x="1908"/>
        <item m="1" x="350"/>
        <item m="1" x="1221"/>
        <item m="1" x="1574"/>
        <item m="1" x="607"/>
        <item m="1" x="93"/>
        <item m="1" x="860"/>
        <item m="1" x="410"/>
        <item m="1" x="736"/>
        <item m="1" x="257"/>
        <item m="1" x="129"/>
        <item m="1" x="108"/>
        <item m="1" x="349"/>
        <item m="1" x="100"/>
        <item m="1" x="1520"/>
        <item m="1" x="656"/>
        <item m="1" x="605"/>
        <item m="1" x="1223"/>
        <item m="1" x="1152"/>
        <item m="1" x="53"/>
        <item m="1" x="1891"/>
        <item m="1" x="1422"/>
        <item m="1" x="103"/>
        <item m="1" x="838"/>
        <item m="1" x="24"/>
        <item m="1" x="1054"/>
        <item m="1" x="1192"/>
        <item m="1" x="1519"/>
        <item m="1" x="752"/>
        <item m="1" x="478"/>
        <item m="1" x="916"/>
        <item m="1" x="1910"/>
        <item m="1" x="979"/>
        <item m="1" x="511"/>
        <item m="1" x="72"/>
        <item m="1" x="414"/>
        <item m="1" x="411"/>
        <item m="1" x="1331"/>
        <item m="1" x="742"/>
        <item m="1" x="282"/>
        <item m="1" x="1413"/>
        <item m="1" x="1485"/>
        <item m="1" x="1487"/>
        <item m="1" x="1672"/>
        <item m="1" x="719"/>
        <item m="1" x="268"/>
        <item m="1" x="1131"/>
        <item m="1" x="10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96">
        <item m="1" x="71"/>
        <item m="1" x="69"/>
        <item m="1" x="252"/>
        <item m="1" x="249"/>
        <item m="1" x="114"/>
        <item m="1" x="370"/>
        <item m="1" x="389"/>
        <item m="1" x="276"/>
        <item m="1" x="126"/>
        <item m="1" x="48"/>
        <item m="1" x="177"/>
        <item m="1" x="127"/>
        <item m="1" x="319"/>
        <item m="1" x="188"/>
        <item m="1" x="316"/>
        <item m="1" x="271"/>
        <item m="1" x="218"/>
        <item m="1" x="349"/>
        <item m="1" x="267"/>
        <item m="1" x="232"/>
        <item m="1" x="246"/>
        <item m="1" x="211"/>
        <item m="1" x="253"/>
        <item m="1" x="275"/>
        <item m="1" x="181"/>
        <item m="1" x="78"/>
        <item m="1" x="360"/>
        <item m="1" x="205"/>
        <item m="1" x="109"/>
        <item m="1" x="50"/>
        <item m="1" x="220"/>
        <item m="1" x="14"/>
        <item m="1" x="334"/>
        <item m="1" x="33"/>
        <item m="1" x="273"/>
        <item m="1" x="290"/>
        <item m="1" x="59"/>
        <item m="1" x="190"/>
        <item m="1" x="237"/>
        <item m="1" x="189"/>
        <item m="1" x="151"/>
        <item m="1" x="392"/>
        <item m="1" x="323"/>
        <item m="1" x="117"/>
        <item m="1" x="182"/>
        <item m="1" x="219"/>
        <item m="1" x="153"/>
        <item m="1" x="4"/>
        <item m="1" x="55"/>
        <item m="1" x="303"/>
        <item m="1" x="120"/>
        <item m="1" x="327"/>
        <item m="1" x="158"/>
        <item m="1" x="257"/>
        <item m="1" x="240"/>
        <item m="1" x="229"/>
        <item m="1" x="15"/>
        <item m="1" x="241"/>
        <item m="1" x="112"/>
        <item m="1" x="63"/>
        <item m="1" x="175"/>
        <item m="1" x="375"/>
        <item m="1" x="385"/>
        <item m="1" x="304"/>
        <item m="1" x="328"/>
        <item m="1" x="121"/>
        <item m="1" x="56"/>
        <item m="1" x="144"/>
        <item m="1" x="263"/>
        <item m="1" x="395"/>
        <item m="1" x="361"/>
        <item m="1" x="347"/>
        <item m="1" x="339"/>
        <item m="1" x="381"/>
        <item m="1" x="70"/>
        <item m="1" x="168"/>
        <item m="1" x="356"/>
        <item m="1" x="369"/>
        <item m="1" x="268"/>
        <item m="1" x="279"/>
        <item m="1" x="380"/>
        <item m="1" x="53"/>
        <item m="1" x="187"/>
        <item x="2"/>
        <item m="1" x="34"/>
        <item m="1" x="382"/>
        <item m="1" x="60"/>
        <item m="1" x="368"/>
        <item m="1" x="54"/>
        <item m="1" x="394"/>
        <item m="1" x="308"/>
        <item m="1" x="149"/>
        <item m="1" x="208"/>
        <item m="1" x="141"/>
        <item m="1" x="165"/>
        <item m="1" x="159"/>
        <item m="1" x="28"/>
        <item m="1" x="87"/>
        <item m="1" x="161"/>
        <item m="1" x="256"/>
        <item m="1" x="239"/>
        <item m="1" x="335"/>
        <item m="1" x="362"/>
        <item m="1" x="195"/>
        <item m="1" x="8"/>
        <item m="1" x="330"/>
        <item m="1" x="115"/>
        <item m="1" x="176"/>
        <item m="1" x="299"/>
        <item m="1" x="302"/>
        <item m="1" x="110"/>
        <item m="1" x="300"/>
        <item m="1" x="119"/>
        <item m="1" x="142"/>
        <item m="1" x="93"/>
        <item m="1" x="5"/>
        <item m="1" x="183"/>
        <item m="1" x="122"/>
        <item m="1" x="350"/>
        <item m="1" x="226"/>
        <item m="1" x="261"/>
        <item m="1" x="292"/>
        <item m="1" x="83"/>
        <item m="1" x="272"/>
        <item m="1" x="79"/>
        <item m="1" x="197"/>
        <item m="1" x="145"/>
        <item m="1" x="17"/>
        <item m="1" x="20"/>
        <item m="1" x="254"/>
        <item m="1" x="311"/>
        <item m="1" x="143"/>
        <item m="1" x="340"/>
        <item m="1" x="210"/>
        <item m="1" x="180"/>
        <item m="1" x="147"/>
        <item m="1" x="107"/>
        <item m="1" x="200"/>
        <item m="1" x="281"/>
        <item m="1" x="286"/>
        <item m="1" x="320"/>
        <item m="1" x="233"/>
        <item m="1" x="39"/>
        <item m="1" x="331"/>
        <item m="1" x="132"/>
        <item m="1" x="284"/>
        <item m="1" x="25"/>
        <item m="1" x="341"/>
        <item m="1" x="342"/>
        <item m="1" x="123"/>
        <item m="1" x="248"/>
        <item m="1" x="58"/>
        <item m="1" x="317"/>
        <item m="1" x="6"/>
        <item m="1" x="221"/>
        <item m="1" x="75"/>
        <item m="1" x="344"/>
        <item m="1" x="154"/>
        <item m="1" x="212"/>
        <item m="1" x="343"/>
        <item m="1" x="186"/>
        <item m="1" x="264"/>
        <item m="1" x="84"/>
        <item m="1" x="76"/>
        <item m="1" x="288"/>
        <item m="1" x="64"/>
        <item m="1" x="106"/>
        <item m="1" x="372"/>
        <item m="1" x="148"/>
        <item m="1" x="138"/>
        <item m="1" x="90"/>
        <item m="1" x="155"/>
        <item m="1" x="173"/>
        <item m="1" x="18"/>
        <item m="1" x="178"/>
        <item m="1" x="156"/>
        <item m="1" x="36"/>
        <item m="1" x="202"/>
        <item m="1" x="291"/>
        <item m="1" x="111"/>
        <item m="1" x="49"/>
        <item m="1" x="74"/>
        <item m="1" x="305"/>
        <item m="1" x="162"/>
        <item m="1" x="285"/>
        <item m="1" x="390"/>
        <item m="1" x="386"/>
        <item m="1" x="51"/>
        <item m="1" x="355"/>
        <item m="1" x="217"/>
        <item m="1" x="135"/>
        <item m="1" x="270"/>
        <item m="1" x="365"/>
        <item m="1" x="108"/>
        <item m="1" x="124"/>
        <item m="1" x="65"/>
        <item m="1" x="129"/>
        <item m="1" x="191"/>
        <item m="1" x="357"/>
        <item m="1" x="265"/>
        <item m="1" x="207"/>
        <item m="1" x="16"/>
        <item m="1" x="44"/>
        <item m="1" x="295"/>
        <item m="1" x="296"/>
        <item m="1" x="166"/>
        <item m="1" x="103"/>
        <item m="1" x="157"/>
        <item m="1" x="321"/>
        <item m="1" x="376"/>
        <item m="1" x="297"/>
        <item m="1" x="243"/>
        <item m="1" x="352"/>
        <item m="1" x="57"/>
        <item m="1" x="21"/>
        <item m="1" x="312"/>
        <item m="1" x="206"/>
        <item m="1" x="13"/>
        <item m="1" x="289"/>
        <item m="1" x="332"/>
        <item m="1" x="77"/>
        <item m="1" x="309"/>
        <item m="1" x="26"/>
        <item m="1" x="301"/>
        <item m="1" x="37"/>
        <item m="1" x="310"/>
        <item m="1" x="215"/>
        <item m="1" x="373"/>
        <item m="1" x="277"/>
        <item m="1" x="250"/>
        <item m="1" x="42"/>
        <item m="1" x="72"/>
        <item m="1" x="209"/>
        <item m="1" x="160"/>
        <item m="1" x="61"/>
        <item m="1" x="366"/>
        <item m="1" x="293"/>
        <item m="1" x="280"/>
        <item m="1" x="345"/>
        <item m="1" x="278"/>
        <item m="1" x="9"/>
        <item m="1" x="152"/>
        <item m="1" x="22"/>
        <item m="1" x="134"/>
        <item m="1" x="367"/>
        <item m="1" x="198"/>
        <item m="1" x="10"/>
        <item m="1" x="35"/>
        <item m="1" x="364"/>
        <item m="1" x="133"/>
        <item m="1" x="167"/>
        <item m="1" x="179"/>
        <item m="1" x="27"/>
        <item m="1" x="348"/>
        <item m="1" x="38"/>
        <item m="1" x="11"/>
        <item m="1" x="91"/>
        <item m="1" x="163"/>
        <item m="1" x="125"/>
        <item m="1" x="164"/>
        <item m="1" x="85"/>
        <item m="1" x="377"/>
        <item m="1" x="258"/>
        <item m="1" x="282"/>
        <item m="1" x="169"/>
        <item m="1" x="104"/>
        <item m="1" x="238"/>
        <item m="1" x="130"/>
        <item x="0"/>
        <item m="1" x="259"/>
        <item m="1" x="298"/>
        <item m="1" x="86"/>
        <item m="1" x="230"/>
        <item m="1" x="251"/>
        <item m="1" x="224"/>
        <item m="1" x="80"/>
        <item m="1" x="222"/>
        <item m="1" x="262"/>
        <item m="1" x="170"/>
        <item m="1" x="174"/>
        <item m="1" x="346"/>
        <item m="1" x="306"/>
        <item m="1" x="391"/>
        <item m="1" x="223"/>
        <item m="1" x="52"/>
        <item m="1" x="45"/>
        <item m="1" x="66"/>
        <item m="1" x="387"/>
        <item m="1" x="30"/>
        <item m="1" x="7"/>
        <item m="1" x="244"/>
        <item m="1" x="96"/>
        <item m="1" x="322"/>
        <item m="1" x="371"/>
        <item m="1" x="378"/>
        <item m="1" x="326"/>
        <item m="1" x="234"/>
        <item m="1" x="196"/>
        <item m="1" x="274"/>
        <item m="1" x="266"/>
        <item m="1" x="379"/>
        <item m="1" x="73"/>
        <item m="1" x="227"/>
        <item m="1" x="255"/>
        <item m="1" x="67"/>
        <item m="1" x="97"/>
        <item m="1" x="94"/>
        <item m="1" x="150"/>
        <item m="1" x="353"/>
        <item m="1" x="383"/>
        <item m="1" x="225"/>
        <item m="1" x="374"/>
        <item m="1" x="333"/>
        <item m="1" x="336"/>
        <item m="1" x="358"/>
        <item m="1" x="81"/>
        <item m="1" x="199"/>
        <item m="1" x="41"/>
        <item m="1" x="3"/>
        <item m="1" x="102"/>
        <item m="1" x="324"/>
        <item m="1" x="329"/>
        <item m="1" x="245"/>
        <item m="1" x="12"/>
        <item m="1" x="192"/>
        <item m="1" x="269"/>
        <item m="1" x="118"/>
        <item m="1" x="354"/>
        <item m="1" x="68"/>
        <item m="1" x="337"/>
        <item m="1" x="99"/>
        <item m="1" x="213"/>
        <item m="1" x="193"/>
        <item m="1" x="185"/>
        <item m="1" x="116"/>
        <item m="1" x="216"/>
        <item m="1" x="201"/>
        <item m="1" x="214"/>
        <item m="1" x="307"/>
        <item m="1" x="24"/>
        <item m="1" x="95"/>
        <item m="1" x="131"/>
        <item m="1" x="363"/>
        <item m="1" x="23"/>
        <item m="1" x="351"/>
        <item m="1" x="43"/>
        <item m="1" x="283"/>
        <item m="1" x="98"/>
        <item m="1" x="203"/>
        <item m="1" x="231"/>
        <item m="1" x="204"/>
        <item m="1" x="139"/>
        <item m="1" x="171"/>
        <item m="1" x="325"/>
        <item m="1" x="194"/>
        <item m="1" x="137"/>
        <item m="1" x="235"/>
        <item m="1" x="260"/>
        <item m="1" x="313"/>
        <item m="1" x="294"/>
        <item m="1" x="113"/>
        <item m="1" x="92"/>
        <item m="1" x="105"/>
        <item m="1" x="88"/>
        <item m="1" x="184"/>
        <item m="1" x="146"/>
        <item m="1" x="136"/>
        <item m="1" x="19"/>
        <item m="1" x="82"/>
        <item m="1" x="46"/>
        <item m="1" x="31"/>
        <item m="1" x="100"/>
        <item m="1" x="393"/>
        <item m="1" x="40"/>
        <item m="1" x="388"/>
        <item m="1" x="140"/>
        <item m="1" x="359"/>
        <item m="1" x="236"/>
        <item m="1" x="32"/>
        <item m="1" x="314"/>
        <item m="1" x="247"/>
        <item m="1" x="47"/>
        <item m="1" x="62"/>
        <item m="1" x="384"/>
        <item m="1" x="338"/>
        <item m="1" x="172"/>
        <item m="1" x="89"/>
        <item m="1" x="29"/>
        <item m="1" x="315"/>
        <item m="1" x="228"/>
        <item m="1" x="318"/>
        <item m="1" x="287"/>
        <item m="1" x="128"/>
        <item m="1" x="242"/>
        <item m="1" x="101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2">
        <item m="1" x="3"/>
        <item m="1" x="24"/>
        <item m="1" x="221"/>
        <item m="1" x="379"/>
        <item m="1" x="96"/>
        <item m="1" x="196"/>
        <item m="1" x="278"/>
        <item m="1" x="328"/>
        <item m="1" x="240"/>
        <item m="1" x="86"/>
        <item m="1" x="11"/>
        <item m="1" x="247"/>
        <item m="1" x="259"/>
        <item m="1" x="376"/>
        <item m="1" x="128"/>
        <item m="1" x="173"/>
        <item m="1" x="4"/>
        <item m="1" x="153"/>
        <item m="1" x="279"/>
        <item m="1" x="200"/>
        <item m="1" x="348"/>
        <item m="1" x="104"/>
        <item m="1" x="387"/>
        <item m="1" x="51"/>
        <item m="1" x="183"/>
        <item m="1" x="49"/>
        <item m="1" x="289"/>
        <item m="1" x="429"/>
        <item m="1" x="402"/>
        <item m="1" x="201"/>
        <item m="1" x="310"/>
        <item m="1" x="222"/>
        <item m="1" x="197"/>
        <item m="1" x="268"/>
        <item m="1" x="103"/>
        <item m="1" x="298"/>
        <item m="1" x="208"/>
        <item m="1" x="277"/>
        <item m="1" x="342"/>
        <item m="1" x="350"/>
        <item m="1" x="64"/>
        <item m="1" x="421"/>
        <item m="1" x="470"/>
        <item m="1" x="357"/>
        <item m="1" x="430"/>
        <item m="1" x="20"/>
        <item m="1" x="407"/>
        <item m="1" x="108"/>
        <item x="1"/>
        <item m="1" x="321"/>
        <item m="1" x="235"/>
        <item m="1" x="119"/>
        <item m="1" x="311"/>
        <item m="1" x="351"/>
        <item m="1" x="115"/>
        <item m="1" x="388"/>
        <item m="1" x="159"/>
        <item m="1" x="261"/>
        <item m="1" x="329"/>
        <item m="1" x="204"/>
        <item m="1" x="322"/>
        <item m="1" x="417"/>
        <item m="1" x="418"/>
        <item m="1" x="220"/>
        <item m="1" x="66"/>
        <item m="1" x="349"/>
        <item m="1" x="295"/>
        <item m="1" x="14"/>
        <item m="1" x="447"/>
        <item m="1" x="419"/>
        <item m="1" x="262"/>
        <item m="1" x="281"/>
        <item m="1" x="439"/>
        <item m="1" x="254"/>
        <item m="1" x="21"/>
        <item m="1" x="459"/>
        <item m="1" x="291"/>
        <item m="1" x="62"/>
        <item m="1" x="120"/>
        <item m="1" x="34"/>
        <item m="1" x="105"/>
        <item m="1" x="99"/>
        <item m="1" x="330"/>
        <item m="1" x="151"/>
        <item m="1" x="456"/>
        <item m="1" x="77"/>
        <item m="1" x="7"/>
        <item m="1" x="249"/>
        <item m="1" x="274"/>
        <item m="1" x="98"/>
        <item m="1" x="318"/>
        <item m="1" x="283"/>
        <item m="1" x="312"/>
        <item m="1" x="78"/>
        <item m="1" x="377"/>
        <item x="2"/>
        <item m="1" x="324"/>
        <item m="1" x="391"/>
        <item m="1" x="187"/>
        <item m="1" x="378"/>
        <item m="1" x="302"/>
        <item m="1" x="70"/>
        <item m="1" x="369"/>
        <item m="1" x="185"/>
        <item m="1" x="257"/>
        <item m="1" x="45"/>
        <item m="1" x="292"/>
        <item m="1" x="113"/>
        <item m="1" x="239"/>
        <item m="1" x="403"/>
        <item m="1" x="258"/>
        <item m="1" x="354"/>
        <item m="1" x="97"/>
        <item m="1" x="352"/>
        <item m="1" x="463"/>
        <item m="1" x="260"/>
        <item m="1" x="444"/>
        <item m="1" x="301"/>
        <item m="1" x="143"/>
        <item m="1" x="443"/>
        <item m="1" x="152"/>
        <item m="1" x="165"/>
        <item m="1" x="188"/>
        <item m="1" x="91"/>
        <item m="1" x="75"/>
        <item m="1" x="366"/>
        <item m="1" x="433"/>
        <item m="1" x="395"/>
        <item m="1" x="451"/>
        <item m="1" x="345"/>
        <item m="1" x="408"/>
        <item m="1" x="327"/>
        <item m="1" x="94"/>
        <item m="1" x="339"/>
        <item m="1" x="396"/>
        <item m="1" x="60"/>
        <item m="1" x="35"/>
        <item m="1" x="61"/>
        <item m="1" x="368"/>
        <item m="1" x="284"/>
        <item m="1" x="224"/>
        <item m="1" x="92"/>
        <item m="1" x="82"/>
        <item m="1" x="219"/>
        <item m="1" x="343"/>
        <item m="1" x="69"/>
        <item m="1" x="15"/>
        <item m="1" x="364"/>
        <item m="1" x="410"/>
        <item m="1" x="182"/>
        <item m="1" x="123"/>
        <item m="1" x="8"/>
        <item m="1" x="111"/>
        <item m="1" x="106"/>
        <item m="1" x="307"/>
        <item m="1" x="452"/>
        <item m="1" x="427"/>
        <item m="1" x="184"/>
        <item m="1" x="392"/>
        <item m="1" x="265"/>
        <item m="1" x="37"/>
        <item m="1" x="449"/>
        <item m="1" x="93"/>
        <item m="1" x="132"/>
        <item m="1" x="168"/>
        <item m="1" x="358"/>
        <item m="1" x="174"/>
        <item m="1" x="415"/>
        <item m="1" x="133"/>
        <item m="1" x="241"/>
        <item m="1" x="435"/>
        <item m="1" x="179"/>
        <item m="1" x="148"/>
        <item m="1" x="296"/>
        <item m="1" x="253"/>
        <item m="1" x="246"/>
        <item m="1" x="308"/>
        <item m="1" x="100"/>
        <item m="1" x="193"/>
        <item m="1" x="156"/>
        <item m="1" x="124"/>
        <item m="1" x="280"/>
        <item m="1" x="189"/>
        <item x="0"/>
        <item m="1" x="198"/>
        <item m="1" x="202"/>
        <item m="1" x="397"/>
        <item m="1" x="5"/>
        <item m="1" x="48"/>
        <item m="1" x="73"/>
        <item m="1" x="199"/>
        <item m="1" x="404"/>
        <item m="1" x="256"/>
        <item m="1" x="384"/>
        <item m="1" x="160"/>
        <item m="1" x="398"/>
        <item m="1" x="205"/>
        <item m="1" x="263"/>
        <item m="1" x="314"/>
        <item m="1" x="355"/>
        <item m="1" x="282"/>
        <item m="1" x="399"/>
        <item m="1" x="195"/>
        <item m="1" x="316"/>
        <item m="1" x="315"/>
        <item m="1" x="154"/>
        <item m="1" x="424"/>
        <item m="1" x="40"/>
        <item m="1" x="217"/>
        <item m="1" x="414"/>
        <item m="1" x="409"/>
        <item m="1" x="76"/>
        <item m="1" x="27"/>
        <item m="1" x="325"/>
        <item m="1" x="264"/>
        <item m="1" x="250"/>
        <item m="1" x="83"/>
        <item m="1" x="44"/>
        <item m="1" x="28"/>
        <item m="1" x="413"/>
        <item m="1" x="458"/>
        <item m="1" x="286"/>
        <item m="1" x="294"/>
        <item m="1" x="157"/>
        <item m="1" x="138"/>
        <item m="1" x="353"/>
        <item m="1" x="270"/>
        <item m="1" x="135"/>
        <item m="1" x="335"/>
        <item m="1" x="211"/>
        <item m="1" x="453"/>
        <item m="1" x="181"/>
        <item m="1" x="425"/>
        <item m="1" x="438"/>
        <item m="1" x="401"/>
        <item m="1" x="141"/>
        <item m="1" x="346"/>
        <item m="1" x="212"/>
        <item m="1" x="416"/>
        <item m="1" x="116"/>
        <item m="1" x="47"/>
        <item m="1" x="303"/>
        <item m="1" x="203"/>
        <item m="1" x="114"/>
        <item m="1" x="223"/>
        <item m="1" x="405"/>
        <item m="1" x="304"/>
        <item m="1" x="53"/>
        <item m="1" x="22"/>
        <item m="1" x="17"/>
        <item m="1" x="169"/>
        <item m="1" x="236"/>
        <item m="1" x="87"/>
        <item m="1" x="389"/>
        <item m="1" x="175"/>
        <item m="1" x="29"/>
        <item m="1" x="12"/>
        <item m="1" x="320"/>
        <item m="1" x="455"/>
        <item m="1" x="400"/>
        <item m="1" x="171"/>
        <item m="1" x="462"/>
        <item m="1" x="84"/>
        <item m="1" x="101"/>
        <item m="1" x="139"/>
        <item m="1" x="36"/>
        <item m="1" x="266"/>
        <item m="1" x="359"/>
        <item m="1" x="109"/>
        <item m="1" x="372"/>
        <item m="1" x="218"/>
        <item m="1" x="16"/>
        <item m="1" x="134"/>
        <item m="1" x="107"/>
        <item m="1" x="336"/>
        <item m="1" x="30"/>
        <item m="1" x="293"/>
        <item m="1" x="309"/>
        <item m="1" x="230"/>
        <item m="1" x="63"/>
        <item m="1" x="67"/>
        <item m="1" x="85"/>
        <item m="1" x="231"/>
        <item m="1" x="46"/>
        <item m="1" x="136"/>
        <item m="1" x="210"/>
        <item m="1" x="323"/>
        <item m="1" x="161"/>
        <item m="1" x="56"/>
        <item m="1" x="244"/>
        <item m="1" x="9"/>
        <item m="1" x="275"/>
        <item m="1" x="340"/>
        <item m="1" x="454"/>
        <item m="1" x="380"/>
        <item m="1" x="88"/>
        <item m="1" x="242"/>
        <item m="1" x="229"/>
        <item m="1" x="131"/>
        <item m="1" x="245"/>
        <item m="1" x="172"/>
        <item m="1" x="226"/>
        <item m="1" x="450"/>
        <item m="1" x="360"/>
        <item m="1" x="162"/>
        <item m="1" x="31"/>
        <item m="1" x="13"/>
        <item m="1" x="232"/>
        <item m="1" x="80"/>
        <item m="1" x="361"/>
        <item m="1" x="276"/>
        <item m="1" x="186"/>
        <item m="1" x="206"/>
        <item m="1" x="155"/>
        <item m="1" x="68"/>
        <item m="1" x="367"/>
        <item m="1" x="74"/>
        <item m="1" x="213"/>
        <item m="1" x="164"/>
        <item m="1" x="440"/>
        <item m="1" x="465"/>
        <item m="1" x="457"/>
        <item m="1" x="362"/>
        <item m="1" x="305"/>
        <item m="1" x="271"/>
        <item m="1" x="57"/>
        <item m="1" x="373"/>
        <item m="1" x="287"/>
        <item m="1" x="466"/>
        <item m="1" x="207"/>
        <item m="1" x="370"/>
        <item m="1" x="333"/>
        <item m="1" x="125"/>
        <item m="1" x="445"/>
        <item m="1" x="214"/>
        <item m="1" x="180"/>
        <item m="1" x="129"/>
        <item m="1" x="194"/>
        <item m="1" x="170"/>
        <item m="1" x="110"/>
        <item m="1" x="145"/>
        <item m="1" x="297"/>
        <item m="1" x="423"/>
        <item m="1" x="426"/>
        <item m="1" x="191"/>
        <item m="1" x="52"/>
        <item m="1" x="18"/>
        <item m="1" x="365"/>
        <item m="1" x="434"/>
        <item m="1" x="95"/>
        <item m="1" x="285"/>
        <item m="1" x="216"/>
        <item m="1" x="356"/>
        <item m="1" x="117"/>
        <item m="1" x="19"/>
        <item m="1" x="112"/>
        <item m="1" x="381"/>
        <item m="1" x="215"/>
        <item m="1" x="176"/>
        <item m="1" x="375"/>
        <item m="1" x="41"/>
        <item m="1" x="436"/>
        <item m="1" x="273"/>
        <item m="1" x="390"/>
        <item m="1" x="89"/>
        <item m="1" x="10"/>
        <item m="1" x="149"/>
        <item m="1" x="306"/>
        <item m="1" x="122"/>
        <item m="1" x="54"/>
        <item m="1" x="26"/>
        <item m="1" x="6"/>
        <item m="1" x="81"/>
        <item m="1" x="144"/>
        <item m="1" x="371"/>
        <item m="1" x="130"/>
        <item m="1" x="146"/>
        <item m="1" x="464"/>
        <item m="1" x="299"/>
        <item m="1" x="437"/>
        <item m="1" x="442"/>
        <item m="1" x="227"/>
        <item m="1" x="300"/>
        <item m="1" x="147"/>
        <item m="1" x="90"/>
        <item m="1" x="38"/>
        <item m="1" x="448"/>
        <item m="1" x="190"/>
        <item m="1" x="382"/>
        <item m="1" x="446"/>
        <item m="1" x="255"/>
        <item m="1" x="50"/>
        <item m="1" x="471"/>
        <item m="1" x="313"/>
        <item m="1" x="460"/>
        <item m="1" x="238"/>
        <item m="1" x="469"/>
        <item m="1" x="65"/>
        <item m="1" x="248"/>
        <item m="1" x="374"/>
        <item m="1" x="150"/>
        <item m="1" x="233"/>
        <item m="1" x="79"/>
        <item m="1" x="347"/>
        <item m="1" x="23"/>
        <item m="1" x="269"/>
        <item m="1" x="334"/>
        <item m="1" x="32"/>
        <item m="1" x="234"/>
        <item m="1" x="158"/>
        <item m="1" x="337"/>
        <item m="1" x="71"/>
        <item m="1" x="319"/>
        <item m="1" x="406"/>
        <item m="1" x="331"/>
        <item m="1" x="420"/>
        <item m="1" x="338"/>
        <item m="1" x="192"/>
        <item m="1" x="137"/>
        <item m="1" x="243"/>
        <item m="1" x="228"/>
        <item m="1" x="58"/>
        <item m="1" x="332"/>
        <item m="1" x="121"/>
        <item m="1" x="393"/>
        <item m="1" x="461"/>
        <item m="1" x="428"/>
        <item m="1" x="39"/>
        <item m="1" x="288"/>
        <item m="1" x="59"/>
        <item m="1" x="326"/>
        <item m="1" x="386"/>
        <item m="1" x="43"/>
        <item m="1" x="25"/>
        <item m="1" x="411"/>
        <item m="1" x="140"/>
        <item m="1" x="167"/>
        <item m="1" x="267"/>
        <item m="1" x="127"/>
        <item m="1" x="431"/>
        <item m="1" x="42"/>
        <item m="1" x="126"/>
        <item m="1" x="441"/>
        <item m="1" x="467"/>
        <item m="1" x="225"/>
        <item m="1" x="118"/>
        <item m="1" x="290"/>
        <item m="1" x="344"/>
        <item m="1" x="432"/>
        <item m="1" x="317"/>
        <item m="1" x="272"/>
        <item m="1" x="237"/>
        <item m="1" x="72"/>
        <item m="1" x="55"/>
        <item m="1" x="166"/>
        <item m="1" x="468"/>
        <item m="1" x="385"/>
        <item m="1" x="252"/>
        <item m="1" x="412"/>
        <item m="1" x="177"/>
        <item m="1" x="341"/>
        <item m="1" x="178"/>
        <item m="1" x="363"/>
        <item m="1" x="142"/>
        <item m="1" x="102"/>
        <item m="1" x="33"/>
        <item m="1" x="251"/>
        <item m="1" x="383"/>
        <item m="1" x="422"/>
        <item m="1" x="163"/>
        <item m="1" x="394"/>
        <item m="1" x="20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5">
        <item m="1" x="8"/>
        <item m="1" x="10"/>
        <item m="1" x="7"/>
        <item m="1" x="9"/>
        <item m="1" x="14"/>
        <item m="1" x="3"/>
        <item x="1"/>
        <item x="2"/>
        <item m="1" x="12"/>
        <item m="1" x="11"/>
        <item m="1" x="5"/>
        <item m="1" x="6"/>
        <item m="1" x="4"/>
        <item m="1" x="1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n=" " m="1" x="3"/>
        <item m="1" x="6"/>
        <item m="1" x="5"/>
        <item m="1" x="4"/>
        <item m="1" x="7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</pivotFields>
  <rowFields count="10">
    <field x="0"/>
    <field x="1"/>
    <field x="4"/>
    <field x="5"/>
    <field x="6"/>
    <field x="11"/>
    <field x="3"/>
    <field x="10"/>
    <field x="2"/>
    <field x="9"/>
  </rowFields>
  <rowItems count="3">
    <i>
      <x v="58"/>
      <x v="1134"/>
      <x v="618"/>
      <x v="268"/>
      <x v="183"/>
      <x v="5"/>
      <x v="50"/>
      <x v="1"/>
      <x v="1"/>
      <x v="14"/>
    </i>
    <i r="1">
      <x v="1135"/>
      <x v="1236"/>
      <x v="395"/>
      <x v="48"/>
      <x v="6"/>
      <x v="164"/>
      <x v="1"/>
      <x v="2"/>
      <x v="6"/>
    </i>
    <i r="1">
      <x v="1136"/>
      <x v="1465"/>
      <x v="83"/>
      <x v="95"/>
      <x v="7"/>
      <x v="465"/>
      <x v="1"/>
      <x v="3"/>
      <x v="7"/>
    </i>
  </rowItems>
  <colItems count="1">
    <i/>
  </colItems>
  <formats count="10">
    <format dxfId="16">
      <pivotArea dataOnly="0" labelOnly="1" outline="0" fieldPosition="0">
        <references count="1">
          <reference field="9" count="0"/>
        </references>
      </pivotArea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4" count="0"/>
        </references>
      </pivotArea>
    </format>
    <format dxfId="13">
      <pivotArea dataOnly="0" labelOnly="1" outline="0" fieldPosition="0">
        <references count="1">
          <reference field="5" count="0"/>
        </references>
      </pivotArea>
    </format>
    <format dxfId="12">
      <pivotArea dataOnly="0" labelOnly="1" outline="0" fieldPosition="0">
        <references count="1">
          <reference field="6" count="0"/>
        </references>
      </pivotArea>
    </format>
    <format dxfId="11">
      <pivotArea dataOnly="0" labelOnly="1" outline="0" fieldPosition="0">
        <references count="1">
          <reference field="11" count="0"/>
        </references>
      </pivotArea>
    </format>
    <format dxfId="10">
      <pivotArea dataOnly="0" labelOnly="1" outline="0" fieldPosition="0">
        <references count="1">
          <reference field="3" count="0"/>
        </references>
      </pivotArea>
    </format>
    <format dxfId="9">
      <pivotArea dataOnly="0" labelOnly="1" outline="0" fieldPosition="0">
        <references count="1">
          <reference field="10" count="0"/>
        </references>
      </pivotArea>
    </format>
    <format dxfId="8">
      <pivotArea dataOnly="0" labelOnly="1" outline="0" fieldPosition="0">
        <references count="1">
          <reference field="2" count="0"/>
        </references>
      </pivotArea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reestrot" displayName="tbreestrot" ref="A1:P4" totalsRowShown="0" headerRowDxfId="34" dataDxfId="33">
  <autoFilter ref="A1:P4" xr:uid="{00000000-0009-0000-0100-000001000000}"/>
  <tableColumns count="16">
    <tableColumn id="3" xr3:uid="{00000000-0010-0000-0000-000003000000}" name="дата" dataDxfId="32"/>
    <tableColumn id="2" xr3:uid="{00000000-0010-0000-0000-000002000000}" name="Номер протокола" dataDxfId="31"/>
    <tableColumn id="4" xr3:uid="{00000000-0010-0000-0000-000004000000}" name="Организация" dataDxfId="30"/>
    <tableColumn id="7" xr3:uid="{00000000-0010-0000-0000-000007000000}" name="Должность" dataDxfId="29"/>
    <tableColumn id="32" xr3:uid="{2E071DDB-CAEB-485B-AA6F-0CC5AD240038}" name="Ф.Им" dataDxfId="28"/>
    <tableColumn id="33" xr3:uid="{C672C909-7C89-417D-B5B6-B3A82EE3DCE6}" name="И.Им." dataDxfId="27"/>
    <tableColumn id="34" xr3:uid="{2DD960CA-304C-4B96-A9C6-751961C082A6}" name="О.Им" dataDxfId="26"/>
    <tableColumn id="8" xr3:uid="{00000000-0010-0000-0000-000008000000}" name="ОТ" dataDxfId="25"/>
    <tableColumn id="14" xr3:uid="{00000000-0010-0000-0000-00000E000000}" name="Ф.И.О." dataDxfId="24">
      <calculatedColumnFormula>tbreestrot[[#This Row],[Ф.Им]]&amp;" "&amp;tbreestrot[[#This Row],[И.Им.]]&amp;IF(tbreestrot[[#This Row],[О.Им]]=0,""," "&amp;tbreestrot[[#This Row],[О.Им]])</calculatedColumnFormula>
    </tableColumn>
    <tableColumn id="21" xr3:uid="{00000000-0010-0000-0000-000015000000}" name="Програма" dataDxfId="23">
      <calculatedColumnFormula>VLOOKUP(tbreestrot[[#This Row],[ОТ]],otdata[],2,0)</calculatedColumnFormula>
    </tableColumn>
    <tableColumn id="38" xr3:uid="{610D0831-E740-4E34-B230-4DDEF04A4A6E}" name="ИНН" dataDxfId="22"/>
    <tableColumn id="53" xr3:uid="{D7FCA1E2-B307-454D-9A39-125D048C47AA}" name="СНИЛС" dataDxfId="21"/>
    <tableColumn id="41" xr3:uid="{E190E206-6265-4DEB-9DC6-4B107FF5EFEC}" name="Check SNILS" dataDxfId="20">
      <calculatedColumnFormula>IF(LEN(tbreestrot[[#This Row],[СНИЛС]])=14,IF(MID(tbreestrot[[#This Row],[СНИЛС]],12,1)=" ",0,1)+IF(MID(tbreestrot[[#This Row],[СНИЛС]],8,1)="-",0,1)+IF(MID(tbreestrot[[#This Row],[СНИЛС]],4,1)="-",0,1)+IFERROR(VLOOKUP(MID(tbreestrot[[#This Row],[СНИЛС]],1,1),check[],2,0),1)+IFERROR(VLOOKUP(MID(tbreestrot[[#This Row],[СНИЛС]],2,1),check[],2,0),1)+IFERROR(VLOOKUP(MID(tbreestrot[[#This Row],[СНИЛС]],3,1),check[],2,0),1)+IFERROR(VLOOKUP(MID(tbreestrot[[#This Row],[СНИЛС]],5,1),check[],2,0),1)+IFERROR(VLOOKUP(MID(tbreestrot[[#This Row],[СНИЛС]],6,1),check[],2,0),1)+IFERROR(VLOOKUP(MID(tbreestrot[[#This Row],[СНИЛС]],7,1),check[],2,0),1)+IFERROR(VLOOKUP(MID(tbreestrot[[#This Row],[СНИЛС]],9,1),check[],2,0),1)+IFERROR(VLOOKUP(MID(tbreestrot[[#This Row],[СНИЛС]],10,1),check[],2,0),1)+IFERROR(VLOOKUP(MID(tbreestrot[[#This Row],[СНИЛС]],11,1),check[],2,0),1)+IFERROR(VLOOKUP(MID(tbreestrot[[#This Row],[СНИЛС]],13,1),check[],2,0),1)+IFERROR(VLOOKUP(MID(tbreestrot[[#This Row],[СНИЛС]],14,1),check[],2,0),1),1)+tbreestrot[[#This Row],[Checkbase SNILS]]+tbreestrot[[#This Row],[Checksum Snil]]</calculatedColumnFormula>
    </tableColumn>
    <tableColumn id="42" xr3:uid="{271A85D0-BC0D-4F62-9150-9D8672733622}" name="Check Name" dataDxfId="19">
      <calculatedColumnFormula>IF(OR(MID(tbreestrot[[#This Row],[Ф.Им]],LEN(tbreestrot[[#This Row],[Ф.Им]]),1)=" ",MID(tbreestrot[[#This Row],[И.Им.]],LEN(tbreestrot[[#This Row],[И.Им.]]),1)=" ",IFERROR(MID(tbreestrot[[#This Row],[О.Им]],LEN(tbreestrot[[#This Row],[О.Им]]),1)=" ",FALSE)),1,0)+IF(OR(MID(tbreestrot[[#This Row],[Ф.Им]],1,1)=" ",IFERROR(MID(tbreestrot[[#This Row],[О.Им]],1,1)=" ",FALSE),MID(tbreestrot[[#This Row],[И.Им.]],1,1)=" "),1,0)+IFERROR(IF(SEARCH("  ",tbreestrot[[#This Row],[Ф.И.О.]],1)&gt;0,1,0),0)+IF(CLEAN(tbreestrot[[#This Row],[Ф.И.О.]])=tbreestrot[[#This Row],[Ф.И.О.]],0,1)</calculatedColumnFormula>
    </tableColumn>
    <tableColumn id="43" xr3:uid="{4B14A9E8-C031-4832-924D-47C47223BFF0}" name="Checkbase SNILS" dataDxfId="18">
      <calculatedColumnFormula>IFERROR(IFERROR(SEARCH("000",MID(SUBSTITUTE(tbreestrot[[#This Row],[СНИЛС]],"-",""),1,9),1),0)+IFERROR(SEARCH("111",MID(SUBSTITUTE(tbreestrot[[#This Row],[СНИЛС]],"-",""),1,9),1),0)+IFERROR(SEARCH("222",MID(SUBSTITUTE(tbreestrot[[#This Row],[СНИЛС]],"-",""),1,9),1),0)+IFERROR(SEARCH("333",MID(SUBSTITUTE(tbreestrot[[#This Row],[СНИЛС]],"-",""),1,9),1),0)+IFERROR(SEARCH("444",MID(SUBSTITUTE(tbreestrot[[#This Row],[СНИЛС]],"-",""),1,9),1),0)+IFERROR(SEARCH("555",MID(SUBSTITUTE(tbreestrot[[#This Row],[СНИЛС]],"-",""),1,9),1),0)+IFERROR(SEARCH("666",MID(SUBSTITUTE(tbreestrot[[#This Row],[СНИЛС]],"-",""),1,9),1),0)+IFERROR(SEARCH("777",MID(SUBSTITUTE(tbreestrot[[#This Row],[СНИЛС]],"-",""),1,9),1),0)+IFERROR(SEARCH("999",MID(SUBSTITUTE(tbreestrot[[#This Row],[СНИЛС]],"-",""),1,9),1),0)+IFERROR(SEARCH("888",MID(SUBSTITUTE(tbreestrot[[#This Row],[СНИЛС]],"-",""),1,9),1),0)+IF((MID(SUBSTITUTE(tbreestrot[[#This Row],[СНИЛС]],"-",""),1,9))*1&lt;1001999,1,0),0)</calculatedColumnFormula>
    </tableColumn>
    <tableColumn id="44" xr3:uid="{4274E91A-DF3A-4936-9134-282B2252423D}" name="Checksum Snil" dataDxfId="17">
      <calculatedColumnFormula>IFERROR(IF(TEXT(IF(SUM(MID(MID(SUBSTITUTE(tbreestrot[[#This Row],[СНИЛС]],"-",""),1,9),{1,2,3,4,5,6,7,8,9},1)*{9,8,7,6,5,4,3,2,1})&lt;100,SUM(MID(MID(SUBSTITUTE(tbreestrot[[#This Row],[СНИЛС]],"-",""),1,9),{1,2,3,4,5,6,7,8,9},1)*{9,8,7,6,5,4,3,2,1}),IF(SUM(MID(MID(SUBSTITUTE(tbreestrot[[#This Row],[СНИЛС]],"-",""),1,9),{1,2,3,4,5,6,7,8,9},1)*{9,8,7,6,5,4,3,2,1})&lt;102,0,IF(SUM(MID(MID(SUBSTITUTE(tbreestrot[[#This Row],[СНИЛС]],"-",""),1,9),{1,2,3,4,5,6,7,8,9},1)*{9,8,7,6,5,4,3,2,1})&gt;101,MOD(MOD(SUM(MID(MID(SUBSTITUTE(tbreestrot[[#This Row],[СНИЛС]],"-",""),1,9),{1,2,3,4,5,6,7,8,9},1)*{9,8,7,6,5,4,3,2,1}),101),100)))),"00")=MID(tbreestrot[[#This Row],[СНИЛС]],LEN(tbreestrot[[#This Row],[СНИЛС]])-1,2),0,1),0)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BB4BEDF-8038-4B8F-9D1A-69EAD2C91DEB}" name="to_xml" displayName="to_xml" ref="A1:O2" tableType="xml" totalsRowShown="0">
  <autoFilter ref="A1:O2" xr:uid="{0BB4BEDF-8038-4B8F-9D1A-69EAD2C91DEB}"/>
  <tableColumns count="15">
    <tableColumn id="12" xr3:uid="{B4C34848-CF2F-4C72-A805-014835662A33}" uniqueName="Date" name="Дата" dataDxfId="6"/>
    <tableColumn id="13" xr3:uid="{2F936C27-9E5E-4860-8A45-5592E90C08C3}" uniqueName="ProtocolNumber" name="Протокол">
      <xmlColumnPr mapId="3" xpath="/RegistrySet/RegistryRecord/Test/ProtocolNumber" xmlDataType="string"/>
    </tableColumn>
    <tableColumn id="1" xr3:uid="{826EFF69-B170-4B73-BA54-DF8FDAAC4181}" uniqueName="LastName" name="Фамилия">
      <xmlColumnPr mapId="3" xpath="/RegistrySet/RegistryRecord/Worker/LastName" xmlDataType="string"/>
    </tableColumn>
    <tableColumn id="2" xr3:uid="{455F6DFB-1AE5-4E99-A528-C8456B45AB27}" uniqueName="FirstName" name="Имя">
      <xmlColumnPr mapId="3" xpath="/RegistrySet/RegistryRecord/Worker/FirstName" xmlDataType="string"/>
    </tableColumn>
    <tableColumn id="3" xr3:uid="{30A1A218-0B2D-482C-BDD9-5FF28FA18534}" uniqueName="MiddleName" name="Отчество">
      <xmlColumnPr mapId="3" xpath="/RegistrySet/RegistryRecord/Worker/MiddleName" xmlDataType="string"/>
    </tableColumn>
    <tableColumn id="4" xr3:uid="{78CCA49F-5690-4B27-A7BB-17D46C5CD4E2}" uniqueName="Snils" name="СНИЛС">
      <xmlColumnPr mapId="3" xpath="/RegistrySet/RegistryRecord/Worker/Snils" xmlDataType="string"/>
    </tableColumn>
    <tableColumn id="5" xr3:uid="{FC3CF234-F270-4286-AEB8-DD0F07194744}" uniqueName="Position" name="Должность">
      <xmlColumnPr mapId="3" xpath="/RegistrySet/RegistryRecord/Worker/Position" xmlDataType="string"/>
    </tableColumn>
    <tableColumn id="6" xr3:uid="{A197BDC4-1743-45FB-A1DF-1F0E74BDBB31}" uniqueName="EmployerInn" name="ИНН">
      <xmlColumnPr mapId="3" xpath="/RegistrySet/RegistryRecord/Worker/EmployerInn" xmlDataType="string"/>
    </tableColumn>
    <tableColumn id="7" xr3:uid="{B2ED7704-9F03-45B6-8A68-8F213E4ADB2F}" uniqueName="EmployerTitle" name="Организация">
      <xmlColumnPr mapId="3" xpath="/RegistrySet/RegistryRecord/Worker/EmployerTitle" xmlDataType="string"/>
    </tableColumn>
    <tableColumn id="14" xr3:uid="{E598D490-EEAF-4DF0-BF08-604CF31050A8}" uniqueName="LearnProgramTitle" name="Программа" dataDxfId="5">
      <xmlColumnPr mapId="3" xpath="/RegistrySet/RegistryRecord/Test/LearnProgramTitle" xmlDataType="string"/>
    </tableColumn>
    <tableColumn id="8" xr3:uid="{463CDB77-26A0-42D4-96AC-C1CFE79B9645}" uniqueName="Inn" name="ИННУЦ">
      <xmlColumnPr mapId="3" xpath="/RegistrySet/RegistryRecord/Organization/Inn" xmlDataType="string"/>
    </tableColumn>
    <tableColumn id="9" xr3:uid="{7273805E-1B0D-4C51-8DC4-912A7932350D}" uniqueName="Title" name="УЦ">
      <xmlColumnPr mapId="3" xpath="/RegistrySet/RegistryRecord/Organization/Title" xmlDataType="string"/>
    </tableColumn>
    <tableColumn id="10" xr3:uid="{E1D4F5E1-E6BC-4029-865F-F690508094AD}" uniqueName="isPassed" name="Статус">
      <calculatedColumnFormula>"true"</calculatedColumnFormula>
      <xmlColumnPr mapId="3" xpath="/RegistrySet/RegistryRecord/Test/@isPassed" xmlDataType="string"/>
    </tableColumn>
    <tableColumn id="11" xr3:uid="{77B4667F-B9FF-42A0-BE4B-E0BDF2607FC8}" uniqueName="learnProgramId" name="ID" dataDxfId="4">
      <calculatedColumnFormula>VLOOKUP(to_xml[[#This Row],[Программа]],otdata[[text]:[id]],9,0)</calculatedColumnFormula>
      <xmlColumnPr mapId="3" xpath="/RegistrySet/RegistryRecord/Test/@learnProgramId" xmlDataType="unsignedLong"/>
    </tableColumn>
    <tableColumn id="15" xr3:uid="{C4A670BD-9B13-4C8D-BAAA-05EB26294F81}" uniqueName="Date" name="Date" dataDxfId="3">
      <calculatedColumnFormula>TEXT(to_xml[[#This Row],[Дата]],"ГГГГ-ММ-ДД")&amp;"T00:00:00"</calculatedColumnFormula>
      <xmlColumnPr mapId="3" xpath="/RegistrySet/RegistryRecord/Test/Date" xmlDataType="date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8B38326-8C33-4DA2-AE39-900058884B58}" name="check" displayName="check" ref="A1:B11" totalsRowShown="0" dataDxfId="2">
  <autoFilter ref="A1:B11" xr:uid="{D8B38326-8C33-4DA2-AE39-900058884B58}"/>
  <tableColumns count="2">
    <tableColumn id="1" xr3:uid="{DB90457B-B6EC-4C8B-937D-A5D2D8B5DD5B}" name="num" dataDxfId="1"/>
    <tableColumn id="2" xr3:uid="{EA8F14D6-3BB7-4DB6-9DC9-619EB12C5E0C}" name="r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tdata" displayName="otdata" ref="D1:F30" totalsRowShown="0">
  <autoFilter ref="D1:F30" xr:uid="{00000000-0009-0000-0100-000002000000}"/>
  <tableColumns count="3">
    <tableColumn id="1" xr3:uid="{00000000-0010-0000-0100-000001000000}" name="num"/>
    <tableColumn id="2" xr3:uid="{00000000-0010-0000-0100-000002000000}" name="text"/>
    <tableColumn id="10" xr3:uid="{02A0FA62-DDD3-4ECB-81C6-3A4313B6F7EF}" name="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P4"/>
  <sheetViews>
    <sheetView showGridLines="0" zoomScale="80" zoomScaleNormal="80" zoomScaleSheetLayoutView="130" workbookViewId="0">
      <selection activeCell="J2" sqref="J2"/>
    </sheetView>
  </sheetViews>
  <sheetFormatPr defaultColWidth="13.28515625" defaultRowHeight="25.5" customHeight="1" x14ac:dyDescent="0.25"/>
  <cols>
    <col min="1" max="1" width="13.28515625" style="2" customWidth="1"/>
    <col min="2" max="2" width="18.85546875" style="2" customWidth="1"/>
    <col min="3" max="3" width="27.5703125" style="2" customWidth="1"/>
    <col min="4" max="4" width="22.42578125" style="2" customWidth="1"/>
    <col min="5" max="5" width="12.7109375" style="2" customWidth="1"/>
    <col min="6" max="6" width="12.42578125" style="2" bestFit="1" customWidth="1"/>
    <col min="7" max="7" width="12" style="2" bestFit="1" customWidth="1"/>
    <col min="8" max="8" width="14.5703125" style="18" bestFit="1" customWidth="1"/>
    <col min="9" max="9" width="30.28515625" style="2" customWidth="1"/>
    <col min="10" max="10" width="78.7109375" style="2" bestFit="1" customWidth="1"/>
    <col min="11" max="12" width="17.42578125" style="2" customWidth="1"/>
    <col min="13" max="13" width="19.5703125" style="2" hidden="1" customWidth="1"/>
    <col min="14" max="14" width="19.42578125" style="2" hidden="1" customWidth="1"/>
    <col min="15" max="15" width="19" style="2" hidden="1" customWidth="1"/>
    <col min="16" max="16" width="22.85546875" style="2" hidden="1" customWidth="1"/>
    <col min="17" max="16384" width="13.28515625" style="2"/>
  </cols>
  <sheetData>
    <row r="1" spans="1:16" ht="25.5" customHeight="1" x14ac:dyDescent="0.25">
      <c r="A1" s="1" t="s">
        <v>0</v>
      </c>
      <c r="B1" s="1" t="s">
        <v>2</v>
      </c>
      <c r="C1" s="19" t="s">
        <v>21</v>
      </c>
      <c r="D1" s="1" t="s">
        <v>1</v>
      </c>
      <c r="E1" s="11" t="s">
        <v>91</v>
      </c>
      <c r="F1" s="11" t="s">
        <v>92</v>
      </c>
      <c r="G1" s="11" t="s">
        <v>93</v>
      </c>
      <c r="H1" s="1" t="s">
        <v>6</v>
      </c>
      <c r="I1" s="1" t="s">
        <v>3</v>
      </c>
      <c r="J1" s="1" t="s">
        <v>9</v>
      </c>
      <c r="K1" s="17" t="s">
        <v>22</v>
      </c>
      <c r="L1" s="11" t="s">
        <v>18</v>
      </c>
      <c r="M1" s="11" t="s">
        <v>94</v>
      </c>
      <c r="N1" s="12" t="s">
        <v>95</v>
      </c>
      <c r="O1" s="11" t="s">
        <v>96</v>
      </c>
      <c r="P1" s="11" t="s">
        <v>97</v>
      </c>
    </row>
    <row r="2" spans="1:16" ht="25.5" customHeight="1" x14ac:dyDescent="0.25">
      <c r="A2" s="5">
        <v>44658</v>
      </c>
      <c r="B2" s="4" t="s">
        <v>111</v>
      </c>
      <c r="C2" s="6" t="s">
        <v>115</v>
      </c>
      <c r="D2" s="9" t="s">
        <v>5</v>
      </c>
      <c r="E2" s="7" t="s">
        <v>84</v>
      </c>
      <c r="F2" s="7" t="s">
        <v>85</v>
      </c>
      <c r="G2" s="7" t="s">
        <v>89</v>
      </c>
      <c r="H2" s="8" t="s">
        <v>54</v>
      </c>
      <c r="I2" s="7" t="str">
        <f>tbreestrot[[#This Row],[Ф.Им]]&amp;" "&amp;tbreestrot[[#This Row],[И.Им.]]&amp;IF(tbreestrot[[#This Row],[О.Им]]=0,""," "&amp;tbreestrot[[#This Row],[О.Им]])</f>
        <v>Иванов Петр Игоревич</v>
      </c>
      <c r="J2" s="7" t="str">
        <f>VLOOKUP(tbreestrot[[#This Row],[ОТ]],otdata[],2,0)</f>
        <v>Оказание первой помощи пострадавшим</v>
      </c>
      <c r="K2" s="7">
        <v>7724123123</v>
      </c>
      <c r="L2" s="7" t="s">
        <v>117</v>
      </c>
      <c r="M2" s="7">
        <f>IF(LEN(tbreestrot[[#This Row],[СНИЛС]])=14,IF(MID(tbreestrot[[#This Row],[СНИЛС]],12,1)=" ",0,1)+IF(MID(tbreestrot[[#This Row],[СНИЛС]],8,1)="-",0,1)+IF(MID(tbreestrot[[#This Row],[СНИЛС]],4,1)="-",0,1)+IFERROR(VLOOKUP(MID(tbreestrot[[#This Row],[СНИЛС]],1,1),check[],2,0),1)+IFERROR(VLOOKUP(MID(tbreestrot[[#This Row],[СНИЛС]],2,1),check[],2,0),1)+IFERROR(VLOOKUP(MID(tbreestrot[[#This Row],[СНИЛС]],3,1),check[],2,0),1)+IFERROR(VLOOKUP(MID(tbreestrot[[#This Row],[СНИЛС]],5,1),check[],2,0),1)+IFERROR(VLOOKUP(MID(tbreestrot[[#This Row],[СНИЛС]],6,1),check[],2,0),1)+IFERROR(VLOOKUP(MID(tbreestrot[[#This Row],[СНИЛС]],7,1),check[],2,0),1)+IFERROR(VLOOKUP(MID(tbreestrot[[#This Row],[СНИЛС]],9,1),check[],2,0),1)+IFERROR(VLOOKUP(MID(tbreestrot[[#This Row],[СНИЛС]],10,1),check[],2,0),1)+IFERROR(VLOOKUP(MID(tbreestrot[[#This Row],[СНИЛС]],11,1),check[],2,0),1)+IFERROR(VLOOKUP(MID(tbreestrot[[#This Row],[СНИЛС]],13,1),check[],2,0),1)+IFERROR(VLOOKUP(MID(tbreestrot[[#This Row],[СНИЛС]],14,1),check[],2,0),1),1)+tbreestrot[[#This Row],[Checkbase SNILS]]+tbreestrot[[#This Row],[Checksum Snil]]</f>
        <v>1</v>
      </c>
      <c r="N2" s="7">
        <f>IF(OR(MID(tbreestrot[[#This Row],[Ф.Им]],LEN(tbreestrot[[#This Row],[Ф.Им]]),1)=" ",MID(tbreestrot[[#This Row],[И.Им.]],LEN(tbreestrot[[#This Row],[И.Им.]]),1)=" ",IFERROR(MID(tbreestrot[[#This Row],[О.Им]],LEN(tbreestrot[[#This Row],[О.Им]]),1)=" ",FALSE)),1,0)+IF(OR(MID(tbreestrot[[#This Row],[Ф.Им]],1,1)=" ",IFERROR(MID(tbreestrot[[#This Row],[О.Им]],1,1)=" ",FALSE),MID(tbreestrot[[#This Row],[И.Им.]],1,1)=" "),1,0)+IFERROR(IF(SEARCH("  ",tbreestrot[[#This Row],[Ф.И.О.]],1)&gt;0,1,0),0)+IF(CLEAN(tbreestrot[[#This Row],[Ф.И.О.]])=tbreestrot[[#This Row],[Ф.И.О.]],0,1)</f>
        <v>0</v>
      </c>
      <c r="O2" s="7">
        <f>IFERROR(IFERROR(SEARCH("000",MID(SUBSTITUTE(tbreestrot[[#This Row],[СНИЛС]],"-",""),1,9),1),0)+IFERROR(SEARCH("111",MID(SUBSTITUTE(tbreestrot[[#This Row],[СНИЛС]],"-",""),1,9),1),0)+IFERROR(SEARCH("222",MID(SUBSTITUTE(tbreestrot[[#This Row],[СНИЛС]],"-",""),1,9),1),0)+IFERROR(SEARCH("333",MID(SUBSTITUTE(tbreestrot[[#This Row],[СНИЛС]],"-",""),1,9),1),0)+IFERROR(SEARCH("444",MID(SUBSTITUTE(tbreestrot[[#This Row],[СНИЛС]],"-",""),1,9),1),0)+IFERROR(SEARCH("555",MID(SUBSTITUTE(tbreestrot[[#This Row],[СНИЛС]],"-",""),1,9),1),0)+IFERROR(SEARCH("666",MID(SUBSTITUTE(tbreestrot[[#This Row],[СНИЛС]],"-",""),1,9),1),0)+IFERROR(SEARCH("777",MID(SUBSTITUTE(tbreestrot[[#This Row],[СНИЛС]],"-",""),1,9),1),0)+IFERROR(SEARCH("999",MID(SUBSTITUTE(tbreestrot[[#This Row],[СНИЛС]],"-",""),1,9),1),0)+IFERROR(SEARCH("888",MID(SUBSTITUTE(tbreestrot[[#This Row],[СНИЛС]],"-",""),1,9),1),0)+IF((MID(SUBSTITUTE(tbreestrot[[#This Row],[СНИЛС]],"-",""),1,9))*1&lt;1001999,1,0),0)</f>
        <v>0</v>
      </c>
      <c r="P2" s="7">
        <f>IFERROR(IF(TEXT(IF(SUM(MID(MID(SUBSTITUTE(tbreestrot[[#This Row],[СНИЛС]],"-",""),1,9),{1,2,3,4,5,6,7,8,9},1)*{9,8,7,6,5,4,3,2,1})&lt;100,SUM(MID(MID(SUBSTITUTE(tbreestrot[[#This Row],[СНИЛС]],"-",""),1,9),{1,2,3,4,5,6,7,8,9},1)*{9,8,7,6,5,4,3,2,1}),IF(SUM(MID(MID(SUBSTITUTE(tbreestrot[[#This Row],[СНИЛС]],"-",""),1,9),{1,2,3,4,5,6,7,8,9},1)*{9,8,7,6,5,4,3,2,1})&lt;102,0,IF(SUM(MID(MID(SUBSTITUTE(tbreestrot[[#This Row],[СНИЛС]],"-",""),1,9),{1,2,3,4,5,6,7,8,9},1)*{9,8,7,6,5,4,3,2,1})&gt;101,MOD(MOD(SUM(MID(MID(SUBSTITUTE(tbreestrot[[#This Row],[СНИЛС]],"-",""),1,9),{1,2,3,4,5,6,7,8,9},1)*{9,8,7,6,5,4,3,2,1}),101),100)))),"00")=MID(tbreestrot[[#This Row],[СНИЛС]],LEN(tbreestrot[[#This Row],[СНИЛС]])-1,2),0,1),0)</f>
        <v>1</v>
      </c>
    </row>
    <row r="3" spans="1:16" ht="25.5" customHeight="1" x14ac:dyDescent="0.25">
      <c r="A3" s="5">
        <v>44658</v>
      </c>
      <c r="B3" s="4" t="s">
        <v>112</v>
      </c>
      <c r="C3" s="6" t="s">
        <v>116</v>
      </c>
      <c r="D3" s="9" t="s">
        <v>4</v>
      </c>
      <c r="E3" s="7" t="s">
        <v>86</v>
      </c>
      <c r="F3" s="7" t="s">
        <v>90</v>
      </c>
      <c r="G3" s="7" t="s">
        <v>82</v>
      </c>
      <c r="H3" s="8" t="s">
        <v>55</v>
      </c>
      <c r="I3" s="7" t="str">
        <f>tbreestrot[[#This Row],[Ф.Им]]&amp;" "&amp;tbreestrot[[#This Row],[И.Им.]]&amp;IF(tbreestrot[[#This Row],[О.Им]]=0,""," "&amp;tbreestrot[[#This Row],[О.Им]])</f>
        <v>Петров Сергей Андреевич</v>
      </c>
      <c r="J3" s="7" t="str">
        <f>VLOOKUP(tbreestrot[[#This Row],[ОТ]],otdata[],2,0)</f>
        <v>Использование (применение) средств индивидуальной защиты</v>
      </c>
      <c r="K3" s="7">
        <v>7724123123</v>
      </c>
      <c r="L3" s="7" t="s">
        <v>118</v>
      </c>
      <c r="M3" s="7">
        <f>IF(LEN(tbreestrot[[#This Row],[СНИЛС]])=14,IF(MID(tbreestrot[[#This Row],[СНИЛС]],12,1)=" ",0,1)+IF(MID(tbreestrot[[#This Row],[СНИЛС]],8,1)="-",0,1)+IF(MID(tbreestrot[[#This Row],[СНИЛС]],4,1)="-",0,1)+IFERROR(VLOOKUP(MID(tbreestrot[[#This Row],[СНИЛС]],1,1),check[],2,0),1)+IFERROR(VLOOKUP(MID(tbreestrot[[#This Row],[СНИЛС]],2,1),check[],2,0),1)+IFERROR(VLOOKUP(MID(tbreestrot[[#This Row],[СНИЛС]],3,1),check[],2,0),1)+IFERROR(VLOOKUP(MID(tbreestrot[[#This Row],[СНИЛС]],5,1),check[],2,0),1)+IFERROR(VLOOKUP(MID(tbreestrot[[#This Row],[СНИЛС]],6,1),check[],2,0),1)+IFERROR(VLOOKUP(MID(tbreestrot[[#This Row],[СНИЛС]],7,1),check[],2,0),1)+IFERROR(VLOOKUP(MID(tbreestrot[[#This Row],[СНИЛС]],9,1),check[],2,0),1)+IFERROR(VLOOKUP(MID(tbreestrot[[#This Row],[СНИЛС]],10,1),check[],2,0),1)+IFERROR(VLOOKUP(MID(tbreestrot[[#This Row],[СНИЛС]],11,1),check[],2,0),1)+IFERROR(VLOOKUP(MID(tbreestrot[[#This Row],[СНИЛС]],13,1),check[],2,0),1)+IFERROR(VLOOKUP(MID(tbreestrot[[#This Row],[СНИЛС]],14,1),check[],2,0),1),1)+tbreestrot[[#This Row],[Checkbase SNILS]]+tbreestrot[[#This Row],[Checksum Snil]]</f>
        <v>0</v>
      </c>
      <c r="N3" s="7">
        <f>IF(OR(MID(tbreestrot[[#This Row],[Ф.Им]],LEN(tbreestrot[[#This Row],[Ф.Им]]),1)=" ",MID(tbreestrot[[#This Row],[И.Им.]],LEN(tbreestrot[[#This Row],[И.Им.]]),1)=" ",IFERROR(MID(tbreestrot[[#This Row],[О.Им]],LEN(tbreestrot[[#This Row],[О.Им]]),1)=" ",FALSE)),1,0)+IF(OR(MID(tbreestrot[[#This Row],[Ф.Им]],1,1)=" ",IFERROR(MID(tbreestrot[[#This Row],[О.Им]],1,1)=" ",FALSE),MID(tbreestrot[[#This Row],[И.Им.]],1,1)=" "),1,0)+IFERROR(IF(SEARCH("  ",tbreestrot[[#This Row],[Ф.И.О.]],1)&gt;0,1,0),0)+IF(CLEAN(tbreestrot[[#This Row],[Ф.И.О.]])=tbreestrot[[#This Row],[Ф.И.О.]],0,1)</f>
        <v>0</v>
      </c>
      <c r="O3" s="7">
        <f>IFERROR(IFERROR(SEARCH("000",MID(SUBSTITUTE(tbreestrot[[#This Row],[СНИЛС]],"-",""),1,9),1),0)+IFERROR(SEARCH("111",MID(SUBSTITUTE(tbreestrot[[#This Row],[СНИЛС]],"-",""),1,9),1),0)+IFERROR(SEARCH("222",MID(SUBSTITUTE(tbreestrot[[#This Row],[СНИЛС]],"-",""),1,9),1),0)+IFERROR(SEARCH("333",MID(SUBSTITUTE(tbreestrot[[#This Row],[СНИЛС]],"-",""),1,9),1),0)+IFERROR(SEARCH("444",MID(SUBSTITUTE(tbreestrot[[#This Row],[СНИЛС]],"-",""),1,9),1),0)+IFERROR(SEARCH("555",MID(SUBSTITUTE(tbreestrot[[#This Row],[СНИЛС]],"-",""),1,9),1),0)+IFERROR(SEARCH("666",MID(SUBSTITUTE(tbreestrot[[#This Row],[СНИЛС]],"-",""),1,9),1),0)+IFERROR(SEARCH("777",MID(SUBSTITUTE(tbreestrot[[#This Row],[СНИЛС]],"-",""),1,9),1),0)+IFERROR(SEARCH("999",MID(SUBSTITUTE(tbreestrot[[#This Row],[СНИЛС]],"-",""),1,9),1),0)+IFERROR(SEARCH("888",MID(SUBSTITUTE(tbreestrot[[#This Row],[СНИЛС]],"-",""),1,9),1),0)+IF((MID(SUBSTITUTE(tbreestrot[[#This Row],[СНИЛС]],"-",""),1,9))*1&lt;1001999,1,0),0)</f>
        <v>0</v>
      </c>
      <c r="P3" s="7">
        <f>IFERROR(IF(TEXT(IF(SUM(MID(MID(SUBSTITUTE(tbreestrot[[#This Row],[СНИЛС]],"-",""),1,9),{1,2,3,4,5,6,7,8,9},1)*{9,8,7,6,5,4,3,2,1})&lt;100,SUM(MID(MID(SUBSTITUTE(tbreestrot[[#This Row],[СНИЛС]],"-",""),1,9),{1,2,3,4,5,6,7,8,9},1)*{9,8,7,6,5,4,3,2,1}),IF(SUM(MID(MID(SUBSTITUTE(tbreestrot[[#This Row],[СНИЛС]],"-",""),1,9),{1,2,3,4,5,6,7,8,9},1)*{9,8,7,6,5,4,3,2,1})&lt;102,0,IF(SUM(MID(MID(SUBSTITUTE(tbreestrot[[#This Row],[СНИЛС]],"-",""),1,9),{1,2,3,4,5,6,7,8,9},1)*{9,8,7,6,5,4,3,2,1})&gt;101,MOD(MOD(SUM(MID(MID(SUBSTITUTE(tbreestrot[[#This Row],[СНИЛС]],"-",""),1,9),{1,2,3,4,5,6,7,8,9},1)*{9,8,7,6,5,4,3,2,1}),101),100)))),"00")=MID(tbreestrot[[#This Row],[СНИЛС]],LEN(tbreestrot[[#This Row],[СНИЛС]])-1,2),0,1),0)</f>
        <v>0</v>
      </c>
    </row>
    <row r="4" spans="1:16" ht="25.5" customHeight="1" x14ac:dyDescent="0.25">
      <c r="A4" s="5">
        <v>44658</v>
      </c>
      <c r="B4" s="4" t="s">
        <v>113</v>
      </c>
      <c r="C4" s="6" t="s">
        <v>114</v>
      </c>
      <c r="D4" s="9" t="s">
        <v>10</v>
      </c>
      <c r="E4" s="7" t="s">
        <v>87</v>
      </c>
      <c r="F4" s="7" t="s">
        <v>88</v>
      </c>
      <c r="G4" s="7" t="s">
        <v>83</v>
      </c>
      <c r="H4" s="8" t="s">
        <v>56</v>
      </c>
      <c r="I4" s="7" t="str">
        <f>tbreestrot[[#This Row],[Ф.Им]]&amp;" "&amp;tbreestrot[[#This Row],[И.Им.]]&amp;IF(tbreestrot[[#This Row],[О.Им]]=0,""," "&amp;tbreestrot[[#This Row],[О.Им]])</f>
        <v>Сидоров Василий Викторович</v>
      </c>
      <c r="J4" s="7" t="str">
        <f>VLOOKUP(tbreestrot[[#This Row],[ОТ]],otdata[],2,0)</f>
        <v>Общие вопросы охраны труда и функционирования системы управления охраной труда</v>
      </c>
      <c r="K4" s="7">
        <v>7724123123</v>
      </c>
      <c r="L4" s="7" t="s">
        <v>119</v>
      </c>
      <c r="M4" s="7">
        <f>IF(LEN(tbreestrot[[#This Row],[СНИЛС]])=14,IF(MID(tbreestrot[[#This Row],[СНИЛС]],12,1)=" ",0,1)+IF(MID(tbreestrot[[#This Row],[СНИЛС]],8,1)="-",0,1)+IF(MID(tbreestrot[[#This Row],[СНИЛС]],4,1)="-",0,1)+IFERROR(VLOOKUP(MID(tbreestrot[[#This Row],[СНИЛС]],1,1),check[],2,0),1)+IFERROR(VLOOKUP(MID(tbreestrot[[#This Row],[СНИЛС]],2,1),check[],2,0),1)+IFERROR(VLOOKUP(MID(tbreestrot[[#This Row],[СНИЛС]],3,1),check[],2,0),1)+IFERROR(VLOOKUP(MID(tbreestrot[[#This Row],[СНИЛС]],5,1),check[],2,0),1)+IFERROR(VLOOKUP(MID(tbreestrot[[#This Row],[СНИЛС]],6,1),check[],2,0),1)+IFERROR(VLOOKUP(MID(tbreestrot[[#This Row],[СНИЛС]],7,1),check[],2,0),1)+IFERROR(VLOOKUP(MID(tbreestrot[[#This Row],[СНИЛС]],9,1),check[],2,0),1)+IFERROR(VLOOKUP(MID(tbreestrot[[#This Row],[СНИЛС]],10,1),check[],2,0),1)+IFERROR(VLOOKUP(MID(tbreestrot[[#This Row],[СНИЛС]],11,1),check[],2,0),1)+IFERROR(VLOOKUP(MID(tbreestrot[[#This Row],[СНИЛС]],13,1),check[],2,0),1)+IFERROR(VLOOKUP(MID(tbreestrot[[#This Row],[СНИЛС]],14,1),check[],2,0),1),1)+tbreestrot[[#This Row],[Checkbase SNILS]]+tbreestrot[[#This Row],[Checksum Snil]]</f>
        <v>2</v>
      </c>
      <c r="N4" s="7">
        <f>IF(OR(MID(tbreestrot[[#This Row],[Ф.Им]],LEN(tbreestrot[[#This Row],[Ф.Им]]),1)=" ",MID(tbreestrot[[#This Row],[И.Им.]],LEN(tbreestrot[[#This Row],[И.Им.]]),1)=" ",IFERROR(MID(tbreestrot[[#This Row],[О.Им]],LEN(tbreestrot[[#This Row],[О.Им]]),1)=" ",FALSE)),1,0)+IF(OR(MID(tbreestrot[[#This Row],[Ф.Им]],1,1)=" ",IFERROR(MID(tbreestrot[[#This Row],[О.Им]],1,1)=" ",FALSE),MID(tbreestrot[[#This Row],[И.Им.]],1,1)=" "),1,0)+IFERROR(IF(SEARCH("  ",tbreestrot[[#This Row],[Ф.И.О.]],1)&gt;0,1,0),0)+IF(CLEAN(tbreestrot[[#This Row],[Ф.И.О.]])=tbreestrot[[#This Row],[Ф.И.О.]],0,1)</f>
        <v>0</v>
      </c>
      <c r="O4" s="7">
        <f>IFERROR(IFERROR(SEARCH("000",MID(SUBSTITUTE(tbreestrot[[#This Row],[СНИЛС]],"-",""),1,9),1),0)+IFERROR(SEARCH("111",MID(SUBSTITUTE(tbreestrot[[#This Row],[СНИЛС]],"-",""),1,9),1),0)+IFERROR(SEARCH("222",MID(SUBSTITUTE(tbreestrot[[#This Row],[СНИЛС]],"-",""),1,9),1),0)+IFERROR(SEARCH("333",MID(SUBSTITUTE(tbreestrot[[#This Row],[СНИЛС]],"-",""),1,9),1),0)+IFERROR(SEARCH("444",MID(SUBSTITUTE(tbreestrot[[#This Row],[СНИЛС]],"-",""),1,9),1),0)+IFERROR(SEARCH("555",MID(SUBSTITUTE(tbreestrot[[#This Row],[СНИЛС]],"-",""),1,9),1),0)+IFERROR(SEARCH("666",MID(SUBSTITUTE(tbreestrot[[#This Row],[СНИЛС]],"-",""),1,9),1),0)+IFERROR(SEARCH("777",MID(SUBSTITUTE(tbreestrot[[#This Row],[СНИЛС]],"-",""),1,9),1),0)+IFERROR(SEARCH("999",MID(SUBSTITUTE(tbreestrot[[#This Row],[СНИЛС]],"-",""),1,9),1),0)+IFERROR(SEARCH("888",MID(SUBSTITUTE(tbreestrot[[#This Row],[СНИЛС]],"-",""),1,9),1),0)+IF((MID(SUBSTITUTE(tbreestrot[[#This Row],[СНИЛС]],"-",""),1,9))*1&lt;1001999,1,0),0)</f>
        <v>0</v>
      </c>
      <c r="P4" s="7">
        <f>IFERROR(IF(TEXT(IF(SUM(MID(MID(SUBSTITUTE(tbreestrot[[#This Row],[СНИЛС]],"-",""),1,9),{1,2,3,4,5,6,7,8,9},1)*{9,8,7,6,5,4,3,2,1})&lt;100,SUM(MID(MID(SUBSTITUTE(tbreestrot[[#This Row],[СНИЛС]],"-",""),1,9),{1,2,3,4,5,6,7,8,9},1)*{9,8,7,6,5,4,3,2,1}),IF(SUM(MID(MID(SUBSTITUTE(tbreestrot[[#This Row],[СНИЛС]],"-",""),1,9),{1,2,3,4,5,6,7,8,9},1)*{9,8,7,6,5,4,3,2,1})&lt;102,0,IF(SUM(MID(MID(SUBSTITUTE(tbreestrot[[#This Row],[СНИЛС]],"-",""),1,9),{1,2,3,4,5,6,7,8,9},1)*{9,8,7,6,5,4,3,2,1})&gt;101,MOD(MOD(SUM(MID(MID(SUBSTITUTE(tbreestrot[[#This Row],[СНИЛС]],"-",""),1,9),{1,2,3,4,5,6,7,8,9},1)*{9,8,7,6,5,4,3,2,1}),101),100)))),"00")=MID(tbreestrot[[#This Row],[СНИЛС]],LEN(tbreestrot[[#This Row],[СНИЛС]])-1,2),0,1),0)</f>
        <v>0</v>
      </c>
    </row>
  </sheetData>
  <phoneticPr fontId="16" type="noConversion"/>
  <conditionalFormatting sqref="L2:L4">
    <cfRule type="expression" dxfId="36" priority="3">
      <formula>$M2&gt;0</formula>
    </cfRule>
  </conditionalFormatting>
  <conditionalFormatting sqref="I2:I4">
    <cfRule type="expression" dxfId="35" priority="1">
      <formula>$N2&gt;0</formula>
    </cfRule>
  </conditionalFormatting>
  <dataValidations count="1">
    <dataValidation type="list" allowBlank="1" showInputMessage="1" showErrorMessage="1" sqref="H2:H4" xr:uid="{C64A56D0-CE0D-4614-B8E6-16B8C3843085}">
      <formula1>pr_ot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038D-8F93-49C5-B0C2-9FC2F8F41F75}">
  <dimension ref="A1:J4"/>
  <sheetViews>
    <sheetView workbookViewId="0">
      <selection activeCell="A2" sqref="A2:J4"/>
    </sheetView>
  </sheetViews>
  <sheetFormatPr defaultRowHeight="15" x14ac:dyDescent="0.25"/>
  <cols>
    <col min="1" max="1" width="18.28515625" bestFit="1" customWidth="1"/>
    <col min="2" max="2" width="20" bestFit="1" customWidth="1"/>
    <col min="3" max="3" width="17.28515625" bestFit="1" customWidth="1"/>
    <col min="4" max="4" width="14.5703125" bestFit="1" customWidth="1"/>
    <col min="5" max="5" width="19.7109375" bestFit="1" customWidth="1"/>
    <col min="6" max="6" width="14" bestFit="1" customWidth="1"/>
    <col min="7" max="7" width="22.85546875" bestFit="1" customWidth="1"/>
    <col min="8" max="8" width="13.28515625" customWidth="1"/>
    <col min="9" max="9" width="23" bestFit="1" customWidth="1"/>
    <col min="10" max="10" width="62.5703125" bestFit="1" customWidth="1"/>
  </cols>
  <sheetData>
    <row r="1" spans="1:10" x14ac:dyDescent="0.25">
      <c r="A1" s="15" t="s">
        <v>0</v>
      </c>
      <c r="B1" s="15" t="s">
        <v>2</v>
      </c>
      <c r="C1" s="15" t="s">
        <v>91</v>
      </c>
      <c r="D1" s="15" t="s">
        <v>92</v>
      </c>
      <c r="E1" s="15" t="s">
        <v>93</v>
      </c>
      <c r="F1" s="15" t="s">
        <v>18</v>
      </c>
      <c r="G1" s="15" t="s">
        <v>1</v>
      </c>
      <c r="H1" s="15" t="s">
        <v>22</v>
      </c>
      <c r="I1" s="15" t="s">
        <v>21</v>
      </c>
      <c r="J1" s="15" t="s">
        <v>9</v>
      </c>
    </row>
    <row r="2" spans="1:10" x14ac:dyDescent="0.25">
      <c r="A2" s="16">
        <v>44658</v>
      </c>
      <c r="B2" s="3" t="s">
        <v>111</v>
      </c>
      <c r="C2" s="3" t="s">
        <v>84</v>
      </c>
      <c r="D2" s="3" t="s">
        <v>85</v>
      </c>
      <c r="E2" s="3" t="s">
        <v>89</v>
      </c>
      <c r="F2" s="3" t="s">
        <v>117</v>
      </c>
      <c r="G2" s="3" t="s">
        <v>5</v>
      </c>
      <c r="H2" s="3">
        <v>7724123123</v>
      </c>
      <c r="I2" s="3" t="s">
        <v>115</v>
      </c>
      <c r="J2" s="20" t="s">
        <v>28</v>
      </c>
    </row>
    <row r="3" spans="1:10" x14ac:dyDescent="0.25">
      <c r="A3" s="16">
        <v>44658</v>
      </c>
      <c r="B3" s="3" t="s">
        <v>112</v>
      </c>
      <c r="C3" s="3" t="s">
        <v>86</v>
      </c>
      <c r="D3" s="3" t="s">
        <v>120</v>
      </c>
      <c r="E3" s="3" t="s">
        <v>82</v>
      </c>
      <c r="F3" s="3" t="s">
        <v>118</v>
      </c>
      <c r="G3" s="3" t="s">
        <v>4</v>
      </c>
      <c r="H3" s="3">
        <v>7724123123</v>
      </c>
      <c r="I3" s="3" t="s">
        <v>116</v>
      </c>
      <c r="J3" s="20" t="s">
        <v>13</v>
      </c>
    </row>
    <row r="4" spans="1:10" x14ac:dyDescent="0.25">
      <c r="A4" s="16">
        <v>44658</v>
      </c>
      <c r="B4" s="3" t="s">
        <v>113</v>
      </c>
      <c r="C4" s="3" t="s">
        <v>87</v>
      </c>
      <c r="D4" s="3" t="s">
        <v>88</v>
      </c>
      <c r="E4" s="3" t="s">
        <v>83</v>
      </c>
      <c r="F4" s="3" t="s">
        <v>119</v>
      </c>
      <c r="G4" s="3" t="s">
        <v>10</v>
      </c>
      <c r="H4" s="3">
        <v>7724123123</v>
      </c>
      <c r="I4" s="3" t="s">
        <v>114</v>
      </c>
      <c r="J4" s="20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13F5-6083-4E70-A9C3-13216E649163}">
  <sheetPr codeName="Лист10"/>
  <dimension ref="A1:O2"/>
  <sheetViews>
    <sheetView tabSelected="1" workbookViewId="0">
      <selection activeCell="I2" sqref="I2"/>
    </sheetView>
  </sheetViews>
  <sheetFormatPr defaultRowHeight="15" x14ac:dyDescent="0.25"/>
  <cols>
    <col min="1" max="1" width="11.7109375" customWidth="1"/>
    <col min="2" max="2" width="12.140625" bestFit="1" customWidth="1"/>
    <col min="3" max="3" width="11.85546875" bestFit="1" customWidth="1"/>
    <col min="4" max="4" width="9.42578125" customWidth="1"/>
    <col min="5" max="5" width="13.42578125" customWidth="1"/>
    <col min="6" max="6" width="14.42578125" customWidth="1"/>
    <col min="7" max="7" width="15.5703125" customWidth="1"/>
    <col min="8" max="8" width="18.7109375" customWidth="1"/>
    <col min="9" max="9" width="15.28515625" customWidth="1"/>
    <col min="10" max="10" width="72.42578125" customWidth="1"/>
    <col min="11" max="11" width="10.42578125" customWidth="1"/>
    <col min="12" max="12" width="9.140625" customWidth="1"/>
    <col min="13" max="13" width="9.28515625" customWidth="1"/>
    <col min="14" max="14" width="12.140625" customWidth="1"/>
    <col min="15" max="15" width="18.85546875" bestFit="1" customWidth="1"/>
  </cols>
  <sheetData>
    <row r="1" spans="1:15" x14ac:dyDescent="0.25">
      <c r="A1" t="s">
        <v>20</v>
      </c>
      <c r="B1" t="s">
        <v>19</v>
      </c>
      <c r="C1" t="s">
        <v>15</v>
      </c>
      <c r="D1" t="s">
        <v>16</v>
      </c>
      <c r="E1" t="s">
        <v>17</v>
      </c>
      <c r="F1" t="s">
        <v>18</v>
      </c>
      <c r="G1" t="s">
        <v>1</v>
      </c>
      <c r="H1" t="s">
        <v>22</v>
      </c>
      <c r="I1" t="s">
        <v>21</v>
      </c>
      <c r="J1" t="s">
        <v>27</v>
      </c>
      <c r="K1" t="s">
        <v>23</v>
      </c>
      <c r="L1" t="s">
        <v>24</v>
      </c>
      <c r="M1" t="s">
        <v>25</v>
      </c>
      <c r="N1" t="s">
        <v>26</v>
      </c>
      <c r="O1" t="s">
        <v>109</v>
      </c>
    </row>
    <row r="2" spans="1:15" x14ac:dyDescent="0.25">
      <c r="A2" s="16"/>
      <c r="B2" s="3"/>
      <c r="C2" s="3"/>
      <c r="D2" s="3"/>
      <c r="E2" s="3"/>
      <c r="F2" s="3"/>
      <c r="G2" s="3"/>
      <c r="H2" s="3"/>
      <c r="I2" s="3"/>
      <c r="J2" s="10"/>
      <c r="K2" s="3"/>
      <c r="L2" s="3"/>
      <c r="M2" s="3" t="str">
        <f>"true"</f>
        <v>true</v>
      </c>
      <c r="N2" t="e">
        <f>VLOOKUP(to_xml[[#This Row],[Программа]],otdata[[text]:[id]],9,0)</f>
        <v>#N/A</v>
      </c>
      <c r="O2" s="3" t="str">
        <f>TEXT(to_xml[[#This Row],[Дата]],"ГГГГ-ММ-ДД")&amp;"T00:00:00"</f>
        <v>1900-01-00T00:00:00</v>
      </c>
    </row>
  </sheetData>
  <dataValidations count="1">
    <dataValidation type="list" allowBlank="1" showInputMessage="1" showErrorMessage="1" sqref="J2" xr:uid="{FC753296-9EC3-4B72-BD06-98B079C2E496}">
      <formula1>list_mt_progs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1050-8EB3-4944-9AAF-55EBB3D5CD67}">
  <sheetPr codeName="Лист11"/>
  <dimension ref="A1:F30"/>
  <sheetViews>
    <sheetView workbookViewId="0">
      <selection activeCell="D1" sqref="D1:F30"/>
    </sheetView>
  </sheetViews>
  <sheetFormatPr defaultRowHeight="15" x14ac:dyDescent="0.25"/>
  <cols>
    <col min="5" max="5" width="245.5703125" bestFit="1" customWidth="1"/>
  </cols>
  <sheetData>
    <row r="1" spans="1:6" x14ac:dyDescent="0.25">
      <c r="A1" t="s">
        <v>7</v>
      </c>
      <c r="B1" s="13" t="s">
        <v>98</v>
      </c>
      <c r="C1" s="14"/>
      <c r="D1" t="s">
        <v>7</v>
      </c>
      <c r="E1" t="s">
        <v>8</v>
      </c>
      <c r="F1" t="s">
        <v>53</v>
      </c>
    </row>
    <row r="2" spans="1:6" x14ac:dyDescent="0.25">
      <c r="A2" s="3" t="s">
        <v>99</v>
      </c>
      <c r="B2" s="13">
        <v>0</v>
      </c>
      <c r="C2" s="14"/>
      <c r="D2" t="s">
        <v>54</v>
      </c>
      <c r="E2" t="s">
        <v>28</v>
      </c>
      <c r="F2">
        <v>1</v>
      </c>
    </row>
    <row r="3" spans="1:6" x14ac:dyDescent="0.25">
      <c r="A3" s="3" t="s">
        <v>100</v>
      </c>
      <c r="B3" s="13">
        <v>0</v>
      </c>
      <c r="C3" s="14"/>
      <c r="D3" t="s">
        <v>55</v>
      </c>
      <c r="E3" t="s">
        <v>13</v>
      </c>
      <c r="F3">
        <v>2</v>
      </c>
    </row>
    <row r="4" spans="1:6" x14ac:dyDescent="0.25">
      <c r="A4" s="3" t="s">
        <v>101</v>
      </c>
      <c r="B4" s="13">
        <v>0</v>
      </c>
      <c r="C4" s="14"/>
      <c r="D4" t="s">
        <v>56</v>
      </c>
      <c r="E4" t="s">
        <v>11</v>
      </c>
      <c r="F4">
        <v>3</v>
      </c>
    </row>
    <row r="5" spans="1:6" x14ac:dyDescent="0.25">
      <c r="A5" s="3" t="s">
        <v>102</v>
      </c>
      <c r="B5" s="13">
        <v>0</v>
      </c>
      <c r="C5" s="14"/>
      <c r="D5" t="s">
        <v>57</v>
      </c>
      <c r="E5" t="s">
        <v>12</v>
      </c>
      <c r="F5">
        <v>4</v>
      </c>
    </row>
    <row r="6" spans="1:6" x14ac:dyDescent="0.25">
      <c r="A6" s="3" t="s">
        <v>103</v>
      </c>
      <c r="B6" s="13">
        <v>0</v>
      </c>
      <c r="C6" s="14"/>
      <c r="D6" t="s">
        <v>58</v>
      </c>
      <c r="E6" t="s">
        <v>14</v>
      </c>
      <c r="F6">
        <v>5</v>
      </c>
    </row>
    <row r="7" spans="1:6" x14ac:dyDescent="0.25">
      <c r="A7" s="3" t="s">
        <v>104</v>
      </c>
      <c r="B7" s="13">
        <v>0</v>
      </c>
      <c r="C7" s="14"/>
      <c r="D7" t="s">
        <v>59</v>
      </c>
      <c r="E7" t="s">
        <v>29</v>
      </c>
      <c r="F7">
        <v>6</v>
      </c>
    </row>
    <row r="8" spans="1:6" x14ac:dyDescent="0.25">
      <c r="A8" s="3" t="s">
        <v>105</v>
      </c>
      <c r="B8" s="13">
        <v>0</v>
      </c>
      <c r="C8" s="14"/>
      <c r="D8" t="s">
        <v>60</v>
      </c>
      <c r="E8" t="s">
        <v>30</v>
      </c>
      <c r="F8">
        <v>7</v>
      </c>
    </row>
    <row r="9" spans="1:6" x14ac:dyDescent="0.25">
      <c r="A9" s="3" t="s">
        <v>106</v>
      </c>
      <c r="B9" s="13">
        <v>0</v>
      </c>
      <c r="C9" s="14"/>
      <c r="D9" t="s">
        <v>61</v>
      </c>
      <c r="E9" t="s">
        <v>31</v>
      </c>
      <c r="F9">
        <v>8</v>
      </c>
    </row>
    <row r="10" spans="1:6" x14ac:dyDescent="0.25">
      <c r="A10" s="3" t="s">
        <v>107</v>
      </c>
      <c r="B10" s="13">
        <v>0</v>
      </c>
      <c r="C10" s="14"/>
      <c r="D10" t="s">
        <v>62</v>
      </c>
      <c r="E10" t="s">
        <v>32</v>
      </c>
      <c r="F10">
        <v>9</v>
      </c>
    </row>
    <row r="11" spans="1:6" x14ac:dyDescent="0.25">
      <c r="A11" s="3" t="s">
        <v>108</v>
      </c>
      <c r="B11" s="13">
        <v>0</v>
      </c>
      <c r="C11" s="14"/>
      <c r="D11" t="s">
        <v>63</v>
      </c>
      <c r="E11" t="s">
        <v>33</v>
      </c>
      <c r="F11">
        <v>10</v>
      </c>
    </row>
    <row r="12" spans="1:6" x14ac:dyDescent="0.25">
      <c r="D12" t="s">
        <v>64</v>
      </c>
      <c r="E12" t="s">
        <v>34</v>
      </c>
      <c r="F12">
        <v>11</v>
      </c>
    </row>
    <row r="13" spans="1:6" x14ac:dyDescent="0.25">
      <c r="D13" t="s">
        <v>65</v>
      </c>
      <c r="E13" t="s">
        <v>35</v>
      </c>
      <c r="F13">
        <v>12</v>
      </c>
    </row>
    <row r="14" spans="1:6" x14ac:dyDescent="0.25">
      <c r="D14" t="s">
        <v>66</v>
      </c>
      <c r="E14" t="s">
        <v>36</v>
      </c>
      <c r="F14">
        <v>13</v>
      </c>
    </row>
    <row r="15" spans="1:6" x14ac:dyDescent="0.25">
      <c r="D15" t="s">
        <v>67</v>
      </c>
      <c r="E15" t="s">
        <v>37</v>
      </c>
      <c r="F15">
        <v>14</v>
      </c>
    </row>
    <row r="16" spans="1:6" x14ac:dyDescent="0.25">
      <c r="D16" t="s">
        <v>68</v>
      </c>
      <c r="E16" t="s">
        <v>38</v>
      </c>
      <c r="F16">
        <v>15</v>
      </c>
    </row>
    <row r="17" spans="4:6" x14ac:dyDescent="0.25">
      <c r="D17" t="s">
        <v>69</v>
      </c>
      <c r="E17" t="s">
        <v>39</v>
      </c>
      <c r="F17">
        <v>16</v>
      </c>
    </row>
    <row r="18" spans="4:6" x14ac:dyDescent="0.25">
      <c r="D18" t="s">
        <v>70</v>
      </c>
      <c r="E18" t="s">
        <v>40</v>
      </c>
      <c r="F18">
        <v>17</v>
      </c>
    </row>
    <row r="19" spans="4:6" x14ac:dyDescent="0.25">
      <c r="D19" t="s">
        <v>71</v>
      </c>
      <c r="E19" t="s">
        <v>41</v>
      </c>
      <c r="F19">
        <v>18</v>
      </c>
    </row>
    <row r="20" spans="4:6" x14ac:dyDescent="0.25">
      <c r="D20" t="s">
        <v>72</v>
      </c>
      <c r="E20" t="s">
        <v>42</v>
      </c>
      <c r="F20">
        <v>19</v>
      </c>
    </row>
    <row r="21" spans="4:6" x14ac:dyDescent="0.25">
      <c r="D21" t="s">
        <v>73</v>
      </c>
      <c r="E21" t="s">
        <v>43</v>
      </c>
      <c r="F21">
        <v>20</v>
      </c>
    </row>
    <row r="22" spans="4:6" x14ac:dyDescent="0.25">
      <c r="D22" t="s">
        <v>74</v>
      </c>
      <c r="E22" t="s">
        <v>44</v>
      </c>
      <c r="F22">
        <v>21</v>
      </c>
    </row>
    <row r="23" spans="4:6" x14ac:dyDescent="0.25">
      <c r="D23" t="s">
        <v>75</v>
      </c>
      <c r="E23" t="s">
        <v>45</v>
      </c>
      <c r="F23">
        <v>22</v>
      </c>
    </row>
    <row r="24" spans="4:6" x14ac:dyDescent="0.25">
      <c r="D24" t="s">
        <v>76</v>
      </c>
      <c r="E24" t="s">
        <v>46</v>
      </c>
      <c r="F24">
        <v>23</v>
      </c>
    </row>
    <row r="25" spans="4:6" x14ac:dyDescent="0.25">
      <c r="D25" t="s">
        <v>77</v>
      </c>
      <c r="E25" t="s">
        <v>47</v>
      </c>
      <c r="F25">
        <v>24</v>
      </c>
    </row>
    <row r="26" spans="4:6" x14ac:dyDescent="0.25">
      <c r="D26" t="s">
        <v>78</v>
      </c>
      <c r="E26" t="s">
        <v>48</v>
      </c>
      <c r="F26">
        <v>25</v>
      </c>
    </row>
    <row r="27" spans="4:6" x14ac:dyDescent="0.25">
      <c r="D27" t="s">
        <v>79</v>
      </c>
      <c r="E27" t="s">
        <v>49</v>
      </c>
      <c r="F27">
        <v>26</v>
      </c>
    </row>
    <row r="28" spans="4:6" x14ac:dyDescent="0.25">
      <c r="D28" t="s">
        <v>80</v>
      </c>
      <c r="E28" t="s">
        <v>50</v>
      </c>
      <c r="F28">
        <v>27</v>
      </c>
    </row>
    <row r="29" spans="4:6" x14ac:dyDescent="0.25">
      <c r="D29" t="s">
        <v>81</v>
      </c>
      <c r="E29" t="s">
        <v>51</v>
      </c>
      <c r="F29">
        <v>28</v>
      </c>
    </row>
    <row r="30" spans="4:6" x14ac:dyDescent="0.25">
      <c r="D30" t="s">
        <v>110</v>
      </c>
      <c r="E30" t="s">
        <v>52</v>
      </c>
      <c r="F30">
        <v>29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s q m i d = " 8 d e 1 8 f 4 8 - f 5 3 4 - 4 0 d 2 - 8 0 7 2 - f e 1 e 1 9 6 c b e d 1 "   x m l n s = " h t t p : / / s c h e m a s . m i c r o s o f t . c o m / D a t a M a s h u p " > A A A A A B Q D A A B Q S w M E F A A C A A g A s n 2 H V s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s n 2 H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J 9 h 1 Y o i k e 4 D g A A A B E A A A A T A B w A R m 9 y b X V s Y X M v U 2 V j d G l v b j E u b S C i G A A o o B Q A A A A A A A A A A A A A A A A A A A A A A A A A A A A r T k 0 u y c z P U w i G 0 I b W A F B L A Q I t A B Q A A g A I A L J 9 h 1 b L M s S X p A A A A P U A A A A S A A A A A A A A A A A A A A A A A A A A A A B D b 2 5 m a W c v U G F j a 2 F n Z S 5 4 b W x Q S w E C L Q A U A A I A C A C y f Y d W D 8 r p q 6 Q A A A D p A A A A E w A A A A A A A A A A A A A A A A D w A A A A W 0 N v b n R l b n R f V H l w Z X N d L n h t b F B L A Q I t A B Q A A g A I A L J 9 h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g k c H H 8 s m Q a o G 0 n F J d 2 y p A A A A A A I A A A A A A B B m A A A A A Q A A I A A A A K Q F f b N W E n T / Z M 7 s Y + V B U a p U 4 N o Q i M j Q A + W X I e + c g d N m A A A A A A 6 A A A A A A g A A I A A A A A i y v e E w 0 U R s z D 2 t M 9 s / V b W T x O q M C q 0 7 h J 9 i N G l u U T E r U A A A A E G q / B Z V C 6 1 / x h p F 6 E Y R N c D U s p c Q J k q U u m s 6 X P l t d G g y 2 S u 4 6 U C H + A f k 6 J + 2 G n f D W m A A o a + i A Z 8 x T y D m q 9 J v 4 K n V t R b U s u 8 9 I 3 q m r / K 7 s q Z t Q A A A A I 2 c H g I o F Y H Z v N W 8 N 1 m W + b A q N x q T e Z 3 E z 1 w 9 h C G C B c i U q R R f W 2 x b + s 8 e 0 C / A y M T u z j Q M n k 1 F w Z e L H z P x 6 R v i O 0 w = < / D a t a M a s h u p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 d e c l e n t i o n 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 d e c l e n t i o n 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 C o l u m n s \ r o d w 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 C o l u m n s \ v i n w 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AB08280F-4F46-4956-BEE2-2452AC9E652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14F1596-287D-4A51-B55C-A219BA066ED0}">
  <ds:schemaRefs/>
</ds:datastoreItem>
</file>

<file path=customXml/itemProps3.xml><?xml version="1.0" encoding="utf-8"?>
<ds:datastoreItem xmlns:ds="http://schemas.openxmlformats.org/officeDocument/2006/customXml" ds:itemID="{05ECBD44-623C-49FF-B14B-9531C249AC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1-Reg</vt:lpstr>
      <vt:lpstr>2-Check</vt:lpstr>
      <vt:lpstr>3-Export</vt:lpstr>
      <vt:lpstr>Data</vt:lpstr>
      <vt:lpstr>list_mt_progs</vt:lpstr>
      <vt:lpstr>pr_ot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2023-07-07T14:00:00Z</dcterms:modified>
</cp:coreProperties>
</file>